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760" activeTab="1"/>
  </bookViews>
  <sheets>
    <sheet name="入力フォーム" sheetId="1" r:id="rId1"/>
    <sheet name="申請書" sheetId="2" r:id="rId2"/>
    <sheet name="手書用申請書" sheetId="3" r:id="rId3"/>
  </sheets>
  <definedNames>
    <definedName name="_xlnm.Print_Area" localSheetId="2">'手書用申請書'!$A$1:$AB$50</definedName>
    <definedName name="_xlnm.Print_Area" localSheetId="1">'申請書'!$A$1:$W$50</definedName>
  </definedNames>
  <calcPr fullCalcOnLoad="1"/>
</workbook>
</file>

<file path=xl/sharedStrings.xml><?xml version="1.0" encoding="utf-8"?>
<sst xmlns="http://schemas.openxmlformats.org/spreadsheetml/2006/main" count="218" uniqueCount="124">
  <si>
    <t>下記のとおり許可されたく申請します。</t>
  </si>
  <si>
    <t>団体名</t>
  </si>
  <si>
    <t>氏名</t>
  </si>
  <si>
    <t>住所</t>
  </si>
  <si>
    <t>電話番号</t>
  </si>
  <si>
    <t>昼連絡先</t>
  </si>
  <si>
    <t>使用目的</t>
  </si>
  <si>
    <t>日時</t>
  </si>
  <si>
    <t>施設</t>
  </si>
  <si>
    <t>使用用具</t>
  </si>
  <si>
    <t>使用区分</t>
  </si>
  <si>
    <t>使用責任者</t>
  </si>
  <si>
    <t>使用人員</t>
  </si>
  <si>
    <t>※使用料</t>
  </si>
  <si>
    <t>備考</t>
  </si>
  <si>
    <t>人</t>
  </si>
  <si>
    <t>＋</t>
  </si>
  <si>
    <t>女</t>
  </si>
  <si>
    <t>＝</t>
  </si>
  <si>
    <t>計</t>
  </si>
  <si>
    <t>管理人連絡</t>
  </si>
  <si>
    <t>済  ・  未</t>
  </si>
  <si>
    <t>予定表記入</t>
  </si>
  <si>
    <t>※は記入しないでください。</t>
  </si>
  <si>
    <t>申請者</t>
  </si>
  <si>
    <t>円</t>
  </si>
  <si>
    <t>その他</t>
  </si>
  <si>
    <t>合計</t>
  </si>
  <si>
    <t>◎  使用に際しては、使用上の規則及び使用上の注意事項を厳守すること。</t>
  </si>
  <si>
    <t>◎  使用状態が悪い場合は、以後の使用を許可しないことがある。</t>
  </si>
  <si>
    <t>★  施設内及び施設周辺での飲食・喫煙は絶対にしないで下さい。</t>
  </si>
  <si>
    <t>上記のとおり許可する。</t>
  </si>
  <si>
    <t>都   留   市   教   育   委   員   会</t>
  </si>
  <si>
    <t>印</t>
  </si>
  <si>
    <t>都 留 市 民 総 合 体 育 館 使 用 許 可 申 請 書</t>
  </si>
  <si>
    <t>会議室</t>
  </si>
  <si>
    <t>携帯電話</t>
  </si>
  <si>
    <t>利用施設</t>
  </si>
  <si>
    <t>利用区分</t>
  </si>
  <si>
    <t>利用人数（男）</t>
  </si>
  <si>
    <t>利用人数（女）</t>
  </si>
  <si>
    <t>申請日</t>
  </si>
  <si>
    <t>入力事項</t>
  </si>
  <si>
    <t>項目</t>
  </si>
  <si>
    <t>一般市民</t>
  </si>
  <si>
    <t>大学生</t>
  </si>
  <si>
    <t>高校生</t>
  </si>
  <si>
    <t>中学生</t>
  </si>
  <si>
    <t>小学生</t>
  </si>
  <si>
    <t>体育協会</t>
  </si>
  <si>
    <t>スポーツ少年団</t>
  </si>
  <si>
    <t>市外</t>
  </si>
  <si>
    <t>メインアリーナ全面</t>
  </si>
  <si>
    <t>メインアリーナ１／２面</t>
  </si>
  <si>
    <t>サブアリーナ</t>
  </si>
  <si>
    <t>メインアリーナ全面 ・ サブアリーナ</t>
  </si>
  <si>
    <t>メインアリーナ全面 ・ サブアリーナ ・ 会議室</t>
  </si>
  <si>
    <t>メインアリーナ全面 ・ 会議室</t>
  </si>
  <si>
    <t>メインアリーナ１／２面 ・ サブアリーナ</t>
  </si>
  <si>
    <t>メインアリーナ１／２面 ・ サブアリーナ ・ 会議室</t>
  </si>
  <si>
    <t>メインアリーナ１／２面 ・ 会議室</t>
  </si>
  <si>
    <t>サブアリーナ ・ 会議室</t>
  </si>
  <si>
    <t xml:space="preserve">                  時間  ×               円  ＝                   円</t>
  </si>
  <si>
    <t>備考（1段目）</t>
  </si>
  <si>
    <t>　　　（2段目）</t>
  </si>
  <si>
    <t>　　　（３段目）</t>
  </si>
  <si>
    <t>男</t>
  </si>
  <si>
    <t>利用責任者</t>
  </si>
  <si>
    <t>責任者電話番号</t>
  </si>
  <si>
    <t>責任者携帯電話</t>
  </si>
  <si>
    <t>都留　太郎</t>
  </si>
  <si>
    <t>都留　花子</t>
  </si>
  <si>
    <t>都 留 市 民 総 合 体 育 館 使 用 許 可 許 可 書</t>
  </si>
  <si>
    <t>特記事項</t>
  </si>
  <si>
    <t>利用団体名</t>
  </si>
  <si>
    <t>利用用具</t>
  </si>
  <si>
    <t>◎  使用時限前に終了し、整理・清掃・戸締り等を行い、管理人の点検を受けること。</t>
  </si>
  <si>
    <t>◎  使用の際は、この「許可証」を提出し、指示を受けること。</t>
  </si>
  <si>
    <t>◎  市民体育館駐車場は体育館閉館後（平日は午後10時、休日・祝日は午後5時）に施錠を行います。</t>
  </si>
  <si>
    <t>◎  体育館の閉館後は速やかに退出してください。なお施錠時に車両が放置されていて所有者が付近に見当たらない場合は施</t>
  </si>
  <si>
    <t>　   錠を行います。また車両を放置したまま施錠された場合、開館時間外及び休館日は開錠を行いませんのでご注意ください。</t>
  </si>
  <si>
    <t>下記も記入して下さい。</t>
  </si>
  <si>
    <t>記載例</t>
  </si>
  <si>
    <t>ＯＯクラブ</t>
  </si>
  <si>
    <t>都留市ＯＯＯＯＯＯ番地</t>
  </si>
  <si>
    <t>43-ＯＯＯＯ</t>
  </si>
  <si>
    <t>090-ＯＯＯＯ-ＯＯＯＯ</t>
  </si>
  <si>
    <t>バスケット</t>
  </si>
  <si>
    <t>ＯＯ大会</t>
  </si>
  <si>
    <t>アリーナ全面</t>
  </si>
  <si>
    <t>ゴール</t>
  </si>
  <si>
    <t>競技名</t>
  </si>
  <si>
    <t>利用年月</t>
  </si>
  <si>
    <t>利用日</t>
  </si>
  <si>
    <t>利用時間（開始）</t>
  </si>
  <si>
    <t>利用時間（終了）</t>
  </si>
  <si>
    <t>～</t>
  </si>
  <si>
    <t>　練 習　・　試 合 （　　　　　　　　　　　　　　　　　　　　　）　・　そ の 他 （　　　　　　　　　　　　　　　　　　　　　）</t>
  </si>
  <si>
    <t>日</t>
  </si>
  <si>
    <t xml:space="preserve">  一般市民  ・  大学生  ・  高校生  ・  中学生  ・  小学生  ・  体育協会  ・  スポ少  ・  市外（          ）</t>
  </si>
  <si>
    <t xml:space="preserve">  男</t>
  </si>
  <si>
    <t xml:space="preserve">  氏名</t>
  </si>
  <si>
    <t xml:space="preserve">                  時間  ×                円  ＝                   円</t>
  </si>
  <si>
    <t>予定表記入　済・未　　　　管理人連絡（　　　　　　　　　　　　　　）　済・未</t>
  </si>
  <si>
    <t>都 留 市 民 総 合 体 育 館 使 用 許 可 証</t>
  </si>
  <si>
    <t xml:space="preserve">時            分  ～           時           分  </t>
  </si>
  <si>
    <t>※特記事項</t>
  </si>
  <si>
    <t>◎  使用時限前に終了し、整理・清掃・戸締まり等を行い、管理人の点検を受けること。</t>
  </si>
  <si>
    <t>＋</t>
  </si>
  <si>
    <t>＝</t>
  </si>
  <si>
    <t>大会名</t>
  </si>
  <si>
    <t>2009/4/1</t>
  </si>
  <si>
    <t>使用種目・目的</t>
  </si>
  <si>
    <t>　メ イ ン ア リ ー ナ （ 全 面 ・ 1 / 2 ）　・　サ ブ ア リ ー ナ　・　武道場　・　会 議 室(部屋数           )　　・　　放送設備</t>
  </si>
  <si>
    <t>武道場</t>
  </si>
  <si>
    <t>武道場・会議室</t>
  </si>
  <si>
    <t>2016/4</t>
  </si>
  <si>
    <t>都留市教育委員会      様</t>
  </si>
  <si>
    <t xml:space="preserve">           年           月           日</t>
  </si>
  <si>
    <t xml:space="preserve"> 　　          年         月</t>
  </si>
  <si>
    <t>　　　            年              月                日</t>
  </si>
  <si>
    <t>　　                 年                   月                     日</t>
  </si>
  <si>
    <t>１･8・15・22・29</t>
  </si>
  <si>
    <t xml:space="preserve"> 　　          年         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</si>
</sst>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quot;人&quot;"/>
    <numFmt numFmtId="178" formatCode="General&quot;人&quot;"/>
    <numFmt numFmtId="179" formatCode="[$-411]ggge&quot;年&quot;m&quot;月&quot;"/>
    <numFmt numFmtId="180" formatCode="h:mm;@"/>
    <numFmt numFmtId="181" formatCode="#"/>
    <numFmt numFmtId="182" formatCode="0&quot;日&quot;"/>
    <numFmt numFmtId="183" formatCode="[$-F800]dddd\,\ mmmm\ dd\,\ yyyy"/>
    <numFmt numFmtId="184" formatCode="yyyy&quot;年&quot;m&quot;月&quot;;@"/>
  </numFmts>
  <fonts count="50">
    <font>
      <sz val="11"/>
      <name val="ＭＳ Ｐゴシック"/>
      <family val="3"/>
    </font>
    <font>
      <sz val="6"/>
      <name val="ＭＳ Ｐゴシック"/>
      <family val="3"/>
    </font>
    <font>
      <b/>
      <sz val="14"/>
      <name val="ＭＳ Ｐ明朝"/>
      <family val="1"/>
    </font>
    <font>
      <b/>
      <sz val="10"/>
      <name val="ＭＳ Ｐ明朝"/>
      <family val="1"/>
    </font>
    <font>
      <sz val="10"/>
      <name val="ＭＳ Ｐ明朝"/>
      <family val="1"/>
    </font>
    <font>
      <sz val="14"/>
      <name val="ＭＳ Ｐ明朝"/>
      <family val="1"/>
    </font>
    <font>
      <sz val="11"/>
      <name val="ＭＳ Ｐ明朝"/>
      <family val="1"/>
    </font>
    <font>
      <b/>
      <sz val="11"/>
      <name val="ＭＳ Ｐ明朝"/>
      <family val="1"/>
    </font>
    <font>
      <b/>
      <sz val="16"/>
      <name val="ＭＳ Ｐ明朝"/>
      <family val="1"/>
    </font>
    <font>
      <b/>
      <sz val="12"/>
      <name val="ＭＳ Ｐ明朝"/>
      <family val="1"/>
    </font>
    <font>
      <b/>
      <sz val="11"/>
      <name val="ＭＳ Ｐゴシック"/>
      <family val="3"/>
    </font>
    <font>
      <sz val="16"/>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medium"/>
      <bottom style="medium"/>
    </border>
    <border>
      <left style="thin"/>
      <right style="medium"/>
      <top style="medium"/>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pplyNumberFormat="0" applyFill="0" applyBorder="0" applyAlignment="0" applyProtection="0"/>
    <xf numFmtId="0" fontId="49" fillId="32" borderId="0" applyNumberFormat="0" applyBorder="0" applyAlignment="0" applyProtection="0"/>
  </cellStyleXfs>
  <cellXfs count="137">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xf>
    <xf numFmtId="0" fontId="4" fillId="0" borderId="0" xfId="0" applyFont="1" applyBorder="1" applyAlignment="1">
      <alignment/>
    </xf>
    <xf numFmtId="0" fontId="4" fillId="0" borderId="0" xfId="0" applyFont="1" applyAlignment="1">
      <alignment vertical="top"/>
    </xf>
    <xf numFmtId="0" fontId="4" fillId="0" borderId="10" xfId="0" applyFont="1" applyBorder="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left" indent="1"/>
    </xf>
    <xf numFmtId="0" fontId="4" fillId="0" borderId="11" xfId="0" applyFont="1" applyBorder="1" applyAlignment="1">
      <alignment/>
    </xf>
    <xf numFmtId="0" fontId="7" fillId="0" borderId="11" xfId="0" applyFont="1" applyBorder="1" applyAlignment="1">
      <alignment horizontal="left" indent="1"/>
    </xf>
    <xf numFmtId="0" fontId="0" fillId="0" borderId="11" xfId="0" applyBorder="1" applyAlignment="1">
      <alignment horizontal="left" inden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7" fillId="0" borderId="14" xfId="0" applyFont="1" applyBorder="1" applyAlignment="1">
      <alignment/>
    </xf>
    <xf numFmtId="0" fontId="4" fillId="0" borderId="16" xfId="0" applyFont="1" applyBorder="1" applyAlignment="1">
      <alignment vertical="center"/>
    </xf>
    <xf numFmtId="0" fontId="4" fillId="0" borderId="18" xfId="0" applyFont="1" applyBorder="1" applyAlignment="1">
      <alignment horizontal="left" indent="1"/>
    </xf>
    <xf numFmtId="0" fontId="4" fillId="0" borderId="14" xfId="0" applyFont="1" applyBorder="1" applyAlignment="1">
      <alignment horizontal="left" indent="1"/>
    </xf>
    <xf numFmtId="0" fontId="4" fillId="0" borderId="15" xfId="0" applyFont="1" applyBorder="1" applyAlignment="1">
      <alignment horizontal="left" indent="1"/>
    </xf>
    <xf numFmtId="0" fontId="4" fillId="0" borderId="19" xfId="0" applyFont="1" applyBorder="1" applyAlignment="1">
      <alignment horizontal="left" indent="1"/>
    </xf>
    <xf numFmtId="0" fontId="4" fillId="0" borderId="16" xfId="0" applyFont="1" applyBorder="1" applyAlignment="1">
      <alignment horizontal="left" indent="1"/>
    </xf>
    <xf numFmtId="0" fontId="4" fillId="0" borderId="17" xfId="0" applyFont="1" applyBorder="1" applyAlignment="1">
      <alignment horizontal="left" indent="1"/>
    </xf>
    <xf numFmtId="0" fontId="4" fillId="0" borderId="20" xfId="0" applyFont="1" applyBorder="1" applyAlignment="1">
      <alignment horizontal="left" indent="1"/>
    </xf>
    <xf numFmtId="0" fontId="4" fillId="0" borderId="11" xfId="0" applyFont="1" applyBorder="1" applyAlignment="1">
      <alignment horizontal="left" indent="1"/>
    </xf>
    <xf numFmtId="0" fontId="4" fillId="0" borderId="13" xfId="0" applyFont="1" applyBorder="1" applyAlignment="1">
      <alignment horizontal="left" indent="1"/>
    </xf>
    <xf numFmtId="0" fontId="4" fillId="0" borderId="21" xfId="0" applyFont="1" applyBorder="1" applyAlignment="1">
      <alignment horizontal="left" indent="1"/>
    </xf>
    <xf numFmtId="0" fontId="4" fillId="0" borderId="0" xfId="0" applyFont="1" applyBorder="1" applyAlignment="1">
      <alignment horizontal="left" indent="1"/>
    </xf>
    <xf numFmtId="0" fontId="4" fillId="0" borderId="12" xfId="0" applyFont="1" applyBorder="1" applyAlignment="1">
      <alignment horizontal="left" indent="1"/>
    </xf>
    <xf numFmtId="0" fontId="4" fillId="0" borderId="14" xfId="0" applyFont="1" applyBorder="1" applyAlignment="1">
      <alignment horizontal="center"/>
    </xf>
    <xf numFmtId="0" fontId="6" fillId="0" borderId="0" xfId="0" applyFont="1" applyBorder="1" applyAlignment="1">
      <alignment/>
    </xf>
    <xf numFmtId="0" fontId="5" fillId="0" borderId="0" xfId="0" applyFont="1" applyBorder="1" applyAlignment="1">
      <alignment/>
    </xf>
    <xf numFmtId="0" fontId="4" fillId="0" borderId="11" xfId="0" applyFont="1" applyBorder="1" applyAlignment="1">
      <alignment vertical="center"/>
    </xf>
    <xf numFmtId="0" fontId="4" fillId="0" borderId="17" xfId="0" applyFont="1" applyBorder="1" applyAlignment="1">
      <alignment vertical="center"/>
    </xf>
    <xf numFmtId="0" fontId="4"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4" fillId="0" borderId="0" xfId="0" applyFont="1" applyAlignment="1">
      <alignment horizontal="left"/>
    </xf>
    <xf numFmtId="0" fontId="4" fillId="0" borderId="0" xfId="0" applyFont="1" applyAlignment="1">
      <alignment/>
    </xf>
    <xf numFmtId="0" fontId="6" fillId="0" borderId="22" xfId="0" applyFont="1" applyFill="1" applyBorder="1" applyAlignment="1">
      <alignment/>
    </xf>
    <xf numFmtId="0" fontId="6" fillId="0" borderId="22" xfId="0" applyFont="1" applyFill="1" applyBorder="1" applyAlignment="1">
      <alignment horizontal="center"/>
    </xf>
    <xf numFmtId="0" fontId="7" fillId="33" borderId="23" xfId="0" applyFont="1" applyFill="1" applyBorder="1" applyAlignment="1">
      <alignment horizontal="center"/>
    </xf>
    <xf numFmtId="0" fontId="6" fillId="33" borderId="24" xfId="0" applyFont="1" applyFill="1" applyBorder="1" applyAlignment="1">
      <alignment horizontal="left"/>
    </xf>
    <xf numFmtId="0" fontId="6" fillId="33" borderId="25" xfId="0" applyFont="1" applyFill="1" applyBorder="1" applyAlignment="1">
      <alignment horizontal="left"/>
    </xf>
    <xf numFmtId="0" fontId="6" fillId="0" borderId="22" xfId="0" applyFont="1" applyBorder="1" applyAlignment="1">
      <alignment horizontal="left" vertical="center" indent="1"/>
    </xf>
    <xf numFmtId="0" fontId="6" fillId="33" borderId="26" xfId="0" applyFont="1" applyFill="1" applyBorder="1" applyAlignment="1">
      <alignment horizontal="left"/>
    </xf>
    <xf numFmtId="0" fontId="6" fillId="34" borderId="27" xfId="0" applyFont="1" applyFill="1" applyBorder="1" applyAlignment="1">
      <alignment horizontal="left" vertical="center" indent="1"/>
    </xf>
    <xf numFmtId="0" fontId="6" fillId="33" borderId="26" xfId="0" applyFont="1" applyFill="1" applyBorder="1" applyAlignment="1">
      <alignment/>
    </xf>
    <xf numFmtId="0" fontId="6" fillId="34" borderId="28" xfId="0" applyFont="1" applyFill="1" applyBorder="1" applyAlignment="1">
      <alignment horizontal="left" vertical="center" indent="1"/>
    </xf>
    <xf numFmtId="20" fontId="6" fillId="33" borderId="24" xfId="0" applyNumberFormat="1" applyFont="1" applyFill="1" applyBorder="1" applyAlignment="1">
      <alignment horizontal="left"/>
    </xf>
    <xf numFmtId="0" fontId="6" fillId="0" borderId="28" xfId="0" applyFont="1" applyFill="1" applyBorder="1" applyAlignment="1">
      <alignment horizontal="left" vertical="center" indent="1"/>
    </xf>
    <xf numFmtId="0" fontId="6" fillId="0" borderId="24" xfId="0" applyFont="1" applyFill="1" applyBorder="1" applyAlignment="1">
      <alignment horizontal="center"/>
    </xf>
    <xf numFmtId="0" fontId="6" fillId="0" borderId="29" xfId="0" applyFont="1" applyFill="1" applyBorder="1" applyAlignment="1">
      <alignment horizontal="left" vertical="center" indent="1"/>
    </xf>
    <xf numFmtId="0" fontId="6" fillId="0" borderId="25" xfId="0" applyFont="1" applyFill="1" applyBorder="1" applyAlignment="1">
      <alignment horizontal="center"/>
    </xf>
    <xf numFmtId="0" fontId="3" fillId="0" borderId="11" xfId="0" applyFont="1" applyBorder="1" applyAlignment="1">
      <alignment horizontal="center"/>
    </xf>
    <xf numFmtId="0" fontId="7" fillId="33" borderId="30" xfId="0" applyFont="1" applyFill="1" applyBorder="1" applyAlignment="1">
      <alignment horizontal="center"/>
    </xf>
    <xf numFmtId="0" fontId="7" fillId="33" borderId="31" xfId="0" applyFont="1" applyFill="1" applyBorder="1" applyAlignment="1">
      <alignment horizontal="center"/>
    </xf>
    <xf numFmtId="0" fontId="6" fillId="34" borderId="29" xfId="0" applyFont="1" applyFill="1" applyBorder="1" applyAlignment="1">
      <alignment horizontal="left" vertical="center" indent="1"/>
    </xf>
    <xf numFmtId="0" fontId="6" fillId="34" borderId="27" xfId="0" applyFont="1" applyFill="1" applyBorder="1" applyAlignment="1">
      <alignment horizontal="left" indent="1"/>
    </xf>
    <xf numFmtId="0" fontId="6" fillId="34" borderId="28" xfId="0" applyFont="1" applyFill="1" applyBorder="1" applyAlignment="1">
      <alignment horizontal="left" indent="1"/>
    </xf>
    <xf numFmtId="0" fontId="6" fillId="34" borderId="29" xfId="0" applyFont="1" applyFill="1" applyBorder="1" applyAlignment="1">
      <alignment horizontal="left" indent="1"/>
    </xf>
    <xf numFmtId="0" fontId="3" fillId="0" borderId="0" xfId="0" applyFont="1" applyFill="1" applyAlignment="1">
      <alignment horizontal="centerContinuous"/>
    </xf>
    <xf numFmtId="0" fontId="8" fillId="0" borderId="0" xfId="0" applyFont="1" applyFill="1" applyAlignment="1">
      <alignment horizontal="centerContinuous"/>
    </xf>
    <xf numFmtId="0" fontId="4" fillId="0" borderId="0" xfId="0" applyFont="1" applyFill="1" applyAlignment="1">
      <alignment/>
    </xf>
    <xf numFmtId="0" fontId="4" fillId="0" borderId="11" xfId="0" applyFont="1" applyFill="1" applyBorder="1" applyAlignment="1">
      <alignment/>
    </xf>
    <xf numFmtId="0" fontId="4" fillId="0" borderId="11" xfId="0" applyFont="1" applyFill="1" applyBorder="1" applyAlignment="1">
      <alignment/>
    </xf>
    <xf numFmtId="0" fontId="4" fillId="0" borderId="14" xfId="0" applyFont="1" applyFill="1" applyBorder="1" applyAlignment="1">
      <alignment/>
    </xf>
    <xf numFmtId="0" fontId="4" fillId="0" borderId="0" xfId="0" applyFont="1" applyFill="1" applyBorder="1" applyAlignment="1">
      <alignment/>
    </xf>
    <xf numFmtId="0" fontId="4" fillId="0" borderId="0" xfId="0" applyFont="1" applyFill="1" applyAlignment="1">
      <alignment vertical="center"/>
    </xf>
    <xf numFmtId="0" fontId="4" fillId="0" borderId="18"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2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horizontal="center" vertical="center"/>
    </xf>
    <xf numFmtId="0" fontId="4" fillId="0" borderId="12" xfId="0" applyFont="1" applyFill="1" applyBorder="1" applyAlignment="1">
      <alignment horizontal="right" vertical="center"/>
    </xf>
    <xf numFmtId="0" fontId="4" fillId="0" borderId="2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Alignment="1">
      <alignment vertical="top"/>
    </xf>
    <xf numFmtId="0" fontId="4" fillId="0" borderId="0" xfId="0" applyFont="1" applyFill="1" applyAlignment="1">
      <alignment horizontal="right" vertical="center"/>
    </xf>
    <xf numFmtId="0" fontId="4" fillId="0" borderId="10" xfId="0" applyFont="1" applyFill="1" applyBorder="1" applyAlignment="1">
      <alignment/>
    </xf>
    <xf numFmtId="0" fontId="6" fillId="0" borderId="24" xfId="0" applyFont="1" applyFill="1" applyBorder="1" applyAlignment="1">
      <alignment horizontal="left"/>
    </xf>
    <xf numFmtId="0" fontId="6" fillId="0" borderId="25" xfId="0" applyFont="1" applyFill="1" applyBorder="1" applyAlignment="1">
      <alignment horizontal="left"/>
    </xf>
    <xf numFmtId="0" fontId="6" fillId="0" borderId="26" xfId="0" applyFont="1" applyFill="1" applyBorder="1" applyAlignment="1">
      <alignment/>
    </xf>
    <xf numFmtId="20" fontId="6" fillId="0" borderId="24" xfId="0" applyNumberFormat="1" applyFont="1" applyFill="1" applyBorder="1" applyAlignment="1">
      <alignment horizontal="left"/>
    </xf>
    <xf numFmtId="0" fontId="6" fillId="0" borderId="26" xfId="0" applyFont="1" applyFill="1" applyBorder="1" applyAlignment="1">
      <alignment horizontal="left"/>
    </xf>
    <xf numFmtId="49" fontId="6" fillId="33" borderId="24" xfId="0" applyNumberFormat="1" applyFont="1" applyFill="1" applyBorder="1" applyAlignment="1">
      <alignment horizontal="left"/>
    </xf>
    <xf numFmtId="49" fontId="6" fillId="33" borderId="26" xfId="0" applyNumberFormat="1" applyFont="1" applyFill="1" applyBorder="1" applyAlignment="1">
      <alignment horizontal="left"/>
    </xf>
    <xf numFmtId="0" fontId="4" fillId="0" borderId="18" xfId="0" applyFont="1" applyBorder="1" applyAlignment="1">
      <alignment/>
    </xf>
    <xf numFmtId="0" fontId="4" fillId="0" borderId="18" xfId="0" applyFont="1" applyBorder="1" applyAlignment="1">
      <alignment horizontal="left" vertical="center"/>
    </xf>
    <xf numFmtId="31" fontId="6" fillId="0" borderId="26" xfId="0" applyNumberFormat="1" applyFont="1" applyFill="1" applyBorder="1" applyAlignment="1">
      <alignment horizontal="left"/>
    </xf>
    <xf numFmtId="184" fontId="6" fillId="0" borderId="24" xfId="0" applyNumberFormat="1" applyFont="1" applyFill="1" applyBorder="1" applyAlignment="1">
      <alignment horizontal="left"/>
    </xf>
    <xf numFmtId="183" fontId="9" fillId="0" borderId="0" xfId="0" applyNumberFormat="1" applyFont="1" applyAlignment="1" quotePrefix="1">
      <alignment horizontal="right" vertical="top"/>
    </xf>
    <xf numFmtId="183" fontId="10" fillId="0" borderId="0" xfId="0" applyNumberFormat="1" applyFont="1" applyAlignment="1">
      <alignment/>
    </xf>
    <xf numFmtId="180" fontId="9" fillId="0" borderId="11" xfId="0" applyNumberFormat="1" applyFont="1" applyBorder="1" applyAlignment="1">
      <alignment horizontal="left"/>
    </xf>
    <xf numFmtId="180" fontId="9" fillId="0" borderId="13" xfId="0" applyNumberFormat="1"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184" fontId="8" fillId="0" borderId="19" xfId="0" applyNumberFormat="1" applyFont="1" applyBorder="1" applyAlignment="1">
      <alignment horizontal="center" shrinkToFit="1"/>
    </xf>
    <xf numFmtId="184" fontId="8" fillId="0" borderId="16" xfId="0" applyNumberFormat="1" applyFont="1" applyBorder="1" applyAlignment="1">
      <alignment horizontal="center" shrinkToFit="1"/>
    </xf>
    <xf numFmtId="20" fontId="9" fillId="0" borderId="11" xfId="0" applyNumberFormat="1" applyFont="1" applyBorder="1" applyAlignment="1">
      <alignment horizontal="right"/>
    </xf>
    <xf numFmtId="0" fontId="9" fillId="0" borderId="11" xfId="0" applyFont="1" applyBorder="1" applyAlignment="1">
      <alignment horizontal="right"/>
    </xf>
    <xf numFmtId="182" fontId="11" fillId="0" borderId="16" xfId="0" applyNumberFormat="1" applyFont="1" applyBorder="1" applyAlignment="1">
      <alignment horizontal="left" shrinkToFit="1"/>
    </xf>
    <xf numFmtId="182" fontId="11" fillId="0" borderId="11" xfId="0" applyNumberFormat="1" applyFont="1" applyBorder="1" applyAlignment="1">
      <alignment horizontal="left" shrinkToFit="1"/>
    </xf>
    <xf numFmtId="55" fontId="8" fillId="0" borderId="19" xfId="0" applyNumberFormat="1" applyFont="1" applyBorder="1" applyAlignment="1">
      <alignment horizontal="left" shrinkToFit="1"/>
    </xf>
    <xf numFmtId="55" fontId="8" fillId="0" borderId="16" xfId="0" applyNumberFormat="1" applyFont="1" applyBorder="1" applyAlignment="1">
      <alignment horizontal="left" shrinkToFit="1"/>
    </xf>
    <xf numFmtId="0" fontId="7" fillId="0" borderId="14" xfId="0" applyFont="1" applyBorder="1" applyAlignment="1">
      <alignment horizontal="center"/>
    </xf>
    <xf numFmtId="0" fontId="4" fillId="0" borderId="16" xfId="0" applyFont="1" applyBorder="1" applyAlignment="1">
      <alignment vertical="center"/>
    </xf>
    <xf numFmtId="0" fontId="0" fillId="0" borderId="16" xfId="0" applyBorder="1" applyAlignment="1">
      <alignment/>
    </xf>
    <xf numFmtId="0" fontId="0" fillId="0" borderId="11" xfId="0" applyBorder="1" applyAlignment="1">
      <alignment/>
    </xf>
    <xf numFmtId="0" fontId="11" fillId="0" borderId="16" xfId="0" applyFont="1" applyBorder="1" applyAlignment="1">
      <alignment horizontal="left" shrinkToFit="1"/>
    </xf>
    <xf numFmtId="0" fontId="11" fillId="0" borderId="11" xfId="0" applyFont="1" applyBorder="1" applyAlignment="1">
      <alignment horizontal="left" shrinkToFit="1"/>
    </xf>
    <xf numFmtId="0" fontId="4" fillId="0" borderId="18"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4" xfId="0" applyFont="1" applyFill="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4" fillId="0" borderId="0" xfId="0" applyFont="1" applyFill="1" applyAlignment="1">
      <alignment horizontal="right" vertical="top"/>
    </xf>
    <xf numFmtId="0" fontId="14" fillId="0" borderId="0" xfId="0" applyFont="1" applyFill="1" applyAlignment="1">
      <alignment vertical="top"/>
    </xf>
    <xf numFmtId="0" fontId="4" fillId="0" borderId="16" xfId="0" applyFont="1" applyFill="1" applyBorder="1" applyAlignment="1">
      <alignment horizontal="distributed" vertical="center"/>
    </xf>
    <xf numFmtId="0" fontId="0" fillId="0" borderId="11" xfId="0" applyBorder="1" applyAlignment="1">
      <alignment horizontal="distributed" vertical="center"/>
    </xf>
    <xf numFmtId="0" fontId="4" fillId="0" borderId="11" xfId="0" applyFont="1" applyFill="1" applyBorder="1" applyAlignment="1">
      <alignment horizontal="distributed"/>
    </xf>
    <xf numFmtId="0" fontId="4" fillId="0" borderId="14" xfId="0" applyFont="1" applyFill="1" applyBorder="1" applyAlignment="1">
      <alignment horizont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28"/>
  <sheetViews>
    <sheetView showGridLines="0" zoomScalePageLayoutView="0" workbookViewId="0" topLeftCell="A1">
      <selection activeCell="R11" sqref="R11"/>
    </sheetView>
  </sheetViews>
  <sheetFormatPr defaultColWidth="9.00390625" defaultRowHeight="19.5" customHeight="1"/>
  <cols>
    <col min="1" max="1" width="17.25390625" style="8" customWidth="1"/>
    <col min="2" max="2" width="45.00390625" style="8" customWidth="1"/>
    <col min="3" max="3" width="22.75390625" style="8" bestFit="1" customWidth="1"/>
    <col min="4" max="6" width="9.00390625" style="8" customWidth="1"/>
    <col min="7" max="15" width="9.00390625" style="8" hidden="1" customWidth="1"/>
    <col min="16" max="17" width="9.00390625" style="8" customWidth="1"/>
    <col min="18" max="16384" width="9.00390625" style="8" customWidth="1"/>
  </cols>
  <sheetData>
    <row r="1" spans="1:3" ht="19.5" customHeight="1" thickBot="1">
      <c r="A1" s="59" t="s">
        <v>43</v>
      </c>
      <c r="B1" s="60" t="s">
        <v>42</v>
      </c>
      <c r="C1" s="45" t="s">
        <v>82</v>
      </c>
    </row>
    <row r="2" spans="1:10" ht="20.25" customHeight="1">
      <c r="A2" s="50" t="s">
        <v>41</v>
      </c>
      <c r="B2" s="102"/>
      <c r="C2" s="99" t="s">
        <v>111</v>
      </c>
      <c r="G2" s="8">
        <v>1</v>
      </c>
      <c r="H2" s="8">
        <v>1</v>
      </c>
      <c r="I2" s="8" t="s">
        <v>44</v>
      </c>
      <c r="J2" s="8" t="s">
        <v>52</v>
      </c>
    </row>
    <row r="3" spans="1:11" ht="20.25" customHeight="1">
      <c r="A3" s="52" t="s">
        <v>1</v>
      </c>
      <c r="B3" s="93"/>
      <c r="C3" s="46" t="s">
        <v>83</v>
      </c>
      <c r="G3" s="8">
        <v>1</v>
      </c>
      <c r="H3" s="8">
        <v>2</v>
      </c>
      <c r="I3" s="8" t="s">
        <v>45</v>
      </c>
      <c r="J3" s="8" t="s">
        <v>55</v>
      </c>
      <c r="K3" s="8" t="str">
        <f>VLOOKUP(G2,H2:J13,3,0)</f>
        <v>メインアリーナ全面</v>
      </c>
    </row>
    <row r="4" spans="1:10" ht="20.25" customHeight="1">
      <c r="A4" s="52" t="s">
        <v>2</v>
      </c>
      <c r="B4" s="93"/>
      <c r="C4" s="46" t="s">
        <v>70</v>
      </c>
      <c r="H4" s="8">
        <v>3</v>
      </c>
      <c r="I4" s="8" t="s">
        <v>46</v>
      </c>
      <c r="J4" s="8" t="s">
        <v>56</v>
      </c>
    </row>
    <row r="5" spans="1:10" ht="20.25" customHeight="1">
      <c r="A5" s="52" t="s">
        <v>3</v>
      </c>
      <c r="B5" s="93"/>
      <c r="C5" s="46" t="s">
        <v>84</v>
      </c>
      <c r="H5" s="8">
        <v>4</v>
      </c>
      <c r="I5" s="8" t="s">
        <v>47</v>
      </c>
      <c r="J5" s="8" t="s">
        <v>57</v>
      </c>
    </row>
    <row r="6" spans="1:10" ht="20.25" customHeight="1">
      <c r="A6" s="52" t="s">
        <v>4</v>
      </c>
      <c r="B6" s="93"/>
      <c r="C6" s="46" t="s">
        <v>85</v>
      </c>
      <c r="H6" s="8">
        <v>5</v>
      </c>
      <c r="I6" s="8" t="s">
        <v>48</v>
      </c>
      <c r="J6" s="8" t="s">
        <v>53</v>
      </c>
    </row>
    <row r="7" spans="1:10" ht="20.25" customHeight="1" thickBot="1">
      <c r="A7" s="61" t="s">
        <v>36</v>
      </c>
      <c r="B7" s="94"/>
      <c r="C7" s="47" t="s">
        <v>86</v>
      </c>
      <c r="H7" s="8">
        <v>6</v>
      </c>
      <c r="I7" s="8" t="s">
        <v>49</v>
      </c>
      <c r="J7" s="8" t="s">
        <v>58</v>
      </c>
    </row>
    <row r="8" spans="1:10" ht="20.25" customHeight="1" thickBot="1">
      <c r="A8" s="48"/>
      <c r="B8" s="43"/>
      <c r="C8" s="43"/>
      <c r="H8" s="8">
        <v>7</v>
      </c>
      <c r="I8" s="8" t="s">
        <v>50</v>
      </c>
      <c r="J8" s="8" t="s">
        <v>59</v>
      </c>
    </row>
    <row r="9" spans="1:10" ht="20.25" customHeight="1">
      <c r="A9" s="50" t="s">
        <v>91</v>
      </c>
      <c r="B9" s="95"/>
      <c r="C9" s="51" t="s">
        <v>87</v>
      </c>
      <c r="H9" s="8">
        <v>8</v>
      </c>
      <c r="I9" s="8" t="s">
        <v>26</v>
      </c>
      <c r="J9" s="8" t="s">
        <v>60</v>
      </c>
    </row>
    <row r="10" spans="1:10" ht="20.25" customHeight="1">
      <c r="A10" s="52" t="s">
        <v>110</v>
      </c>
      <c r="B10" s="93"/>
      <c r="C10" s="46" t="s">
        <v>88</v>
      </c>
      <c r="H10" s="8">
        <v>9</v>
      </c>
      <c r="I10" s="8" t="s">
        <v>51</v>
      </c>
      <c r="J10" s="8" t="s">
        <v>54</v>
      </c>
    </row>
    <row r="11" spans="1:10" ht="20.25" customHeight="1">
      <c r="A11" s="52" t="s">
        <v>37</v>
      </c>
      <c r="B11" s="93"/>
      <c r="C11" s="46" t="s">
        <v>89</v>
      </c>
      <c r="H11" s="8">
        <v>10</v>
      </c>
      <c r="J11" s="8" t="s">
        <v>61</v>
      </c>
    </row>
    <row r="12" spans="1:10" ht="20.25" customHeight="1">
      <c r="A12" s="52" t="s">
        <v>75</v>
      </c>
      <c r="B12" s="93"/>
      <c r="C12" s="46" t="s">
        <v>90</v>
      </c>
      <c r="H12" s="8">
        <v>11</v>
      </c>
      <c r="J12" s="8" t="s">
        <v>114</v>
      </c>
    </row>
    <row r="13" spans="1:10" ht="20.25" customHeight="1">
      <c r="A13" s="52" t="s">
        <v>92</v>
      </c>
      <c r="B13" s="103"/>
      <c r="C13" s="98" t="s">
        <v>116</v>
      </c>
      <c r="J13" s="8" t="s">
        <v>115</v>
      </c>
    </row>
    <row r="14" spans="1:10" ht="20.25" customHeight="1">
      <c r="A14" s="52" t="s">
        <v>93</v>
      </c>
      <c r="B14" s="93"/>
      <c r="C14" s="46" t="s">
        <v>122</v>
      </c>
      <c r="J14" s="8" t="s">
        <v>35</v>
      </c>
    </row>
    <row r="15" spans="1:3" ht="20.25" customHeight="1">
      <c r="A15" s="52" t="s">
        <v>94</v>
      </c>
      <c r="B15" s="96"/>
      <c r="C15" s="53">
        <v>0.8333333333333334</v>
      </c>
    </row>
    <row r="16" spans="1:3" ht="20.25" customHeight="1">
      <c r="A16" s="52" t="s">
        <v>95</v>
      </c>
      <c r="B16" s="96"/>
      <c r="C16" s="53">
        <v>0.9166666666666666</v>
      </c>
    </row>
    <row r="17" spans="1:3" ht="20.25" customHeight="1">
      <c r="A17" s="52" t="s">
        <v>38</v>
      </c>
      <c r="B17" s="93"/>
      <c r="C17" s="46" t="s">
        <v>44</v>
      </c>
    </row>
    <row r="18" spans="1:3" ht="20.25" customHeight="1">
      <c r="A18" s="52" t="s">
        <v>39</v>
      </c>
      <c r="B18" s="93"/>
      <c r="C18" s="46">
        <v>10</v>
      </c>
    </row>
    <row r="19" spans="1:3" ht="20.25" customHeight="1">
      <c r="A19" s="52" t="s">
        <v>40</v>
      </c>
      <c r="B19" s="93"/>
      <c r="C19" s="46">
        <v>8</v>
      </c>
    </row>
    <row r="20" spans="1:3" ht="20.25" customHeight="1">
      <c r="A20" s="54" t="s">
        <v>63</v>
      </c>
      <c r="B20" s="93"/>
      <c r="C20" s="46"/>
    </row>
    <row r="21" spans="1:3" ht="19.5" customHeight="1">
      <c r="A21" s="54" t="s">
        <v>64</v>
      </c>
      <c r="B21" s="55"/>
      <c r="C21" s="55"/>
    </row>
    <row r="22" spans="1:3" ht="19.5" customHeight="1" thickBot="1">
      <c r="A22" s="56" t="s">
        <v>65</v>
      </c>
      <c r="B22" s="57"/>
      <c r="C22" s="57"/>
    </row>
    <row r="23" spans="1:3" ht="19.5" customHeight="1" thickBot="1">
      <c r="A23" s="48"/>
      <c r="B23" s="44"/>
      <c r="C23" s="44"/>
    </row>
    <row r="24" spans="1:3" ht="19.5" customHeight="1">
      <c r="A24" s="62" t="s">
        <v>67</v>
      </c>
      <c r="B24" s="97"/>
      <c r="C24" s="49" t="s">
        <v>71</v>
      </c>
    </row>
    <row r="25" spans="1:3" ht="19.5" customHeight="1">
      <c r="A25" s="63" t="s">
        <v>68</v>
      </c>
      <c r="B25" s="93"/>
      <c r="C25" s="46" t="s">
        <v>85</v>
      </c>
    </row>
    <row r="26" spans="1:3" ht="19.5" customHeight="1" thickBot="1">
      <c r="A26" s="64" t="s">
        <v>69</v>
      </c>
      <c r="B26" s="94"/>
      <c r="C26" s="47" t="s">
        <v>86</v>
      </c>
    </row>
    <row r="27" ht="19.5" customHeight="1">
      <c r="B27" s="9"/>
    </row>
    <row r="28" ht="19.5" customHeight="1">
      <c r="B28" s="9"/>
    </row>
  </sheetData>
  <sheetProtection/>
  <dataValidations count="1">
    <dataValidation type="date" operator="greaterThanOrEqual" allowBlank="1" showInputMessage="1" showErrorMessage="1" sqref="B13">
      <formula1>39904</formula1>
    </dataValidation>
  </dataValidations>
  <printOptions/>
  <pageMargins left="0.75" right="0.75" top="1" bottom="1" header="0.512" footer="0.51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A1:W50"/>
  <sheetViews>
    <sheetView showGridLines="0" showZeros="0" tabSelected="1" view="pageBreakPreview" zoomScaleSheetLayoutView="100" zoomScalePageLayoutView="0" workbookViewId="0" topLeftCell="A19">
      <selection activeCell="U43" sqref="U43"/>
    </sheetView>
  </sheetViews>
  <sheetFormatPr defaultColWidth="4.375" defaultRowHeight="13.5"/>
  <cols>
    <col min="1" max="16384" width="4.375" style="3" customWidth="1"/>
  </cols>
  <sheetData>
    <row r="1" spans="1:23" ht="17.25">
      <c r="A1" s="1" t="s">
        <v>34</v>
      </c>
      <c r="B1" s="2"/>
      <c r="C1" s="2"/>
      <c r="D1" s="2"/>
      <c r="E1" s="2"/>
      <c r="F1" s="2"/>
      <c r="G1" s="2"/>
      <c r="H1" s="2"/>
      <c r="I1" s="2"/>
      <c r="J1" s="2"/>
      <c r="K1" s="2"/>
      <c r="L1" s="2"/>
      <c r="M1" s="2"/>
      <c r="N1" s="2"/>
      <c r="O1" s="2"/>
      <c r="P1" s="2"/>
      <c r="Q1" s="2"/>
      <c r="R1" s="2"/>
      <c r="S1" s="2"/>
      <c r="T1" s="2"/>
      <c r="U1" s="2"/>
      <c r="V1" s="2"/>
      <c r="W1" s="2"/>
    </row>
    <row r="2" spans="13:23" ht="6.75" customHeight="1">
      <c r="M2" s="104">
        <f>'入力フォーム'!B2</f>
        <v>0</v>
      </c>
      <c r="N2" s="105"/>
      <c r="O2" s="105"/>
      <c r="P2" s="105"/>
      <c r="Q2" s="105"/>
      <c r="R2" s="105"/>
      <c r="S2" s="105"/>
      <c r="T2" s="105"/>
      <c r="U2" s="105"/>
      <c r="V2" s="105"/>
      <c r="W2" s="105"/>
    </row>
    <row r="3" spans="1:23" ht="18" customHeight="1">
      <c r="A3" s="3" t="s">
        <v>117</v>
      </c>
      <c r="M3" s="105"/>
      <c r="N3" s="105"/>
      <c r="O3" s="105"/>
      <c r="P3" s="105"/>
      <c r="Q3" s="105"/>
      <c r="R3" s="105"/>
      <c r="S3" s="105"/>
      <c r="T3" s="105"/>
      <c r="U3" s="105"/>
      <c r="V3" s="105"/>
      <c r="W3" s="105"/>
    </row>
    <row r="4" spans="13:23" ht="18" customHeight="1">
      <c r="M4" s="10" t="s">
        <v>1</v>
      </c>
      <c r="N4" s="10"/>
      <c r="O4" s="11">
        <f>IF('入力フォーム'!B3="","",'入力フォーム'!B3)</f>
      </c>
      <c r="P4" s="12"/>
      <c r="Q4" s="12"/>
      <c r="R4" s="12"/>
      <c r="S4" s="12"/>
      <c r="T4" s="12"/>
      <c r="U4" s="12"/>
      <c r="V4" s="12"/>
      <c r="W4" s="12"/>
    </row>
    <row r="5" spans="11:23" ht="18" customHeight="1">
      <c r="K5" s="3" t="s">
        <v>24</v>
      </c>
      <c r="M5" s="10" t="s">
        <v>2</v>
      </c>
      <c r="N5" s="10"/>
      <c r="O5" s="11">
        <f>IF('入力フォーム'!B4="","",'入力フォーム'!B4)</f>
      </c>
      <c r="P5" s="12"/>
      <c r="Q5" s="12"/>
      <c r="R5" s="12"/>
      <c r="S5" s="12"/>
      <c r="T5" s="12"/>
      <c r="U5" s="12"/>
      <c r="V5" s="12"/>
      <c r="W5" s="12"/>
    </row>
    <row r="6" spans="13:23" ht="18" customHeight="1">
      <c r="M6" s="10" t="s">
        <v>3</v>
      </c>
      <c r="N6" s="10"/>
      <c r="O6" s="11">
        <f>IF('入力フォーム'!B5="","",'入力フォーム'!B5)</f>
      </c>
      <c r="P6" s="12"/>
      <c r="Q6" s="12"/>
      <c r="R6" s="12"/>
      <c r="S6" s="12"/>
      <c r="T6" s="12"/>
      <c r="U6" s="12"/>
      <c r="V6" s="12"/>
      <c r="W6" s="12"/>
    </row>
    <row r="7" spans="13:23" ht="18" customHeight="1">
      <c r="M7" s="10" t="s">
        <v>4</v>
      </c>
      <c r="N7" s="10"/>
      <c r="O7" s="11">
        <f>IF('入力フォーム'!B6="","",'入力フォーム'!B6)</f>
      </c>
      <c r="P7" s="12"/>
      <c r="Q7" s="12"/>
      <c r="R7" s="12"/>
      <c r="S7" s="12"/>
      <c r="T7" s="12"/>
      <c r="U7" s="12"/>
      <c r="V7" s="12"/>
      <c r="W7" s="12"/>
    </row>
    <row r="8" spans="1:23" ht="18" customHeight="1">
      <c r="A8" s="34"/>
      <c r="B8" s="34" t="s">
        <v>0</v>
      </c>
      <c r="C8" s="4"/>
      <c r="D8" s="35"/>
      <c r="E8" s="4"/>
      <c r="F8" s="4"/>
      <c r="G8" s="4"/>
      <c r="H8" s="4"/>
      <c r="I8" s="4"/>
      <c r="J8" s="4"/>
      <c r="K8" s="4"/>
      <c r="M8" s="10" t="s">
        <v>5</v>
      </c>
      <c r="N8" s="10"/>
      <c r="O8" s="11">
        <f>IF('入力フォーム'!B7="","",'入力フォーム'!B7)</f>
      </c>
      <c r="P8" s="12"/>
      <c r="Q8" s="12"/>
      <c r="R8" s="12"/>
      <c r="S8" s="12"/>
      <c r="T8" s="12"/>
      <c r="U8" s="12"/>
      <c r="V8" s="12"/>
      <c r="W8" s="12"/>
    </row>
    <row r="9" ht="7.5" customHeight="1"/>
    <row r="10" spans="1:23" ht="18" customHeight="1">
      <c r="A10" s="101" t="s">
        <v>112</v>
      </c>
      <c r="B10" s="22"/>
      <c r="C10" s="23"/>
      <c r="D10" s="15"/>
      <c r="E10" s="108">
        <f>'入力フォーム'!B9</f>
        <v>0</v>
      </c>
      <c r="F10" s="108"/>
      <c r="G10" s="108"/>
      <c r="H10" s="108"/>
      <c r="I10" s="108"/>
      <c r="J10" s="108"/>
      <c r="K10" s="108"/>
      <c r="L10" s="108"/>
      <c r="M10" s="108" t="str">
        <f>IF(O10=0,"練習",0)</f>
        <v>練習</v>
      </c>
      <c r="N10" s="108"/>
      <c r="O10" s="108">
        <f>'入力フォーム'!B10</f>
        <v>0</v>
      </c>
      <c r="P10" s="108"/>
      <c r="Q10" s="108"/>
      <c r="R10" s="108"/>
      <c r="S10" s="108"/>
      <c r="T10" s="108"/>
      <c r="U10" s="108"/>
      <c r="V10" s="108"/>
      <c r="W10" s="109"/>
    </row>
    <row r="11" spans="1:23" ht="24" customHeight="1">
      <c r="A11" s="24" t="s">
        <v>7</v>
      </c>
      <c r="B11" s="25"/>
      <c r="C11" s="26"/>
      <c r="D11" s="116">
        <f>'入力フォーム'!B13</f>
        <v>0</v>
      </c>
      <c r="E11" s="117"/>
      <c r="F11" s="117"/>
      <c r="G11" s="114">
        <f>'入力フォーム'!B14</f>
        <v>0</v>
      </c>
      <c r="H11" s="114"/>
      <c r="I11" s="114"/>
      <c r="J11" s="114"/>
      <c r="K11" s="114"/>
      <c r="L11" s="114"/>
      <c r="M11" s="114"/>
      <c r="N11" s="114"/>
      <c r="O11" s="114"/>
      <c r="P11" s="114"/>
      <c r="Q11" s="114"/>
      <c r="R11" s="114"/>
      <c r="S11" s="17"/>
      <c r="T11" s="17"/>
      <c r="U11" s="17"/>
      <c r="V11" s="17"/>
      <c r="W11" s="18"/>
    </row>
    <row r="12" spans="1:23" ht="24" customHeight="1">
      <c r="A12" s="27"/>
      <c r="B12" s="28"/>
      <c r="C12" s="29"/>
      <c r="D12" s="10"/>
      <c r="E12" s="10"/>
      <c r="F12" s="10"/>
      <c r="G12" s="115"/>
      <c r="H12" s="115"/>
      <c r="I12" s="115"/>
      <c r="J12" s="115"/>
      <c r="K12" s="115"/>
      <c r="L12" s="115"/>
      <c r="M12" s="115"/>
      <c r="N12" s="115"/>
      <c r="O12" s="115"/>
      <c r="P12" s="115"/>
      <c r="Q12" s="115"/>
      <c r="R12" s="115"/>
      <c r="S12" s="112">
        <f>'入力フォーム'!B15</f>
        <v>0</v>
      </c>
      <c r="T12" s="113"/>
      <c r="U12" s="58" t="s">
        <v>96</v>
      </c>
      <c r="V12" s="106">
        <f>'入力フォーム'!B16</f>
        <v>0</v>
      </c>
      <c r="W12" s="107"/>
    </row>
    <row r="13" spans="1:23" ht="18" customHeight="1">
      <c r="A13" s="21" t="s">
        <v>8</v>
      </c>
      <c r="B13" s="22"/>
      <c r="C13" s="23"/>
      <c r="D13" s="15"/>
      <c r="E13" s="108" t="str">
        <f>VLOOKUP('入力フォーム'!G2,'入力フォーム'!H2:J13,3,0)</f>
        <v>メインアリーナ全面</v>
      </c>
      <c r="F13" s="108"/>
      <c r="G13" s="108"/>
      <c r="H13" s="108"/>
      <c r="I13" s="108"/>
      <c r="J13" s="108"/>
      <c r="K13" s="108"/>
      <c r="L13" s="108"/>
      <c r="M13" s="108"/>
      <c r="N13" s="108"/>
      <c r="O13" s="108"/>
      <c r="P13" s="108"/>
      <c r="Q13" s="108"/>
      <c r="R13" s="108"/>
      <c r="S13" s="108"/>
      <c r="T13" s="108"/>
      <c r="U13" s="108"/>
      <c r="V13" s="108"/>
      <c r="W13" s="109"/>
    </row>
    <row r="14" spans="1:23" ht="18" customHeight="1">
      <c r="A14" s="21" t="s">
        <v>9</v>
      </c>
      <c r="B14" s="22"/>
      <c r="C14" s="23"/>
      <c r="D14" s="15"/>
      <c r="E14" s="19">
        <f>IF('入力フォーム'!B12="","",'入力フォーム'!B12)</f>
      </c>
      <c r="F14" s="15"/>
      <c r="G14" s="15"/>
      <c r="H14" s="15"/>
      <c r="I14" s="15"/>
      <c r="J14" s="15"/>
      <c r="K14" s="15"/>
      <c r="L14" s="15"/>
      <c r="M14" s="15"/>
      <c r="N14" s="15"/>
      <c r="O14" s="15"/>
      <c r="P14" s="15"/>
      <c r="Q14" s="15"/>
      <c r="R14" s="15"/>
      <c r="S14" s="15"/>
      <c r="T14" s="15"/>
      <c r="U14" s="15"/>
      <c r="V14" s="15"/>
      <c r="W14" s="16"/>
    </row>
    <row r="15" spans="1:23" ht="18" customHeight="1">
      <c r="A15" s="21" t="s">
        <v>10</v>
      </c>
      <c r="B15" s="22"/>
      <c r="C15" s="23"/>
      <c r="D15" s="15"/>
      <c r="E15" s="19" t="str">
        <f>VLOOKUP('入力フォーム'!G3,'入力フォーム'!H2:J13,2,0)</f>
        <v>一般市民</v>
      </c>
      <c r="F15" s="15"/>
      <c r="G15" s="15"/>
      <c r="H15" s="15"/>
      <c r="I15" s="15"/>
      <c r="J15" s="15"/>
      <c r="K15" s="15"/>
      <c r="L15" s="15"/>
      <c r="M15" s="15"/>
      <c r="N15" s="15"/>
      <c r="O15" s="15"/>
      <c r="P15" s="15"/>
      <c r="Q15" s="15"/>
      <c r="R15" s="15"/>
      <c r="S15" s="15"/>
      <c r="T15" s="15"/>
      <c r="U15" s="15"/>
      <c r="V15" s="15"/>
      <c r="W15" s="16"/>
    </row>
    <row r="16" spans="1:23" ht="18" customHeight="1">
      <c r="A16" s="21" t="s">
        <v>11</v>
      </c>
      <c r="B16" s="22"/>
      <c r="C16" s="23"/>
      <c r="D16" s="15"/>
      <c r="E16" s="15" t="s">
        <v>2</v>
      </c>
      <c r="F16" s="15"/>
      <c r="G16" s="19">
        <f>IF('入力フォーム'!B24="","",'入力フォーム'!B24)</f>
      </c>
      <c r="H16" s="15"/>
      <c r="I16" s="15"/>
      <c r="J16" s="15"/>
      <c r="K16" s="15" t="s">
        <v>4</v>
      </c>
      <c r="L16" s="15"/>
      <c r="M16" s="19">
        <f>IF('入力フォーム'!B25="","",'入力フォーム'!B25)</f>
      </c>
      <c r="N16" s="15"/>
      <c r="O16" s="15"/>
      <c r="P16" s="15"/>
      <c r="Q16" s="15" t="s">
        <v>36</v>
      </c>
      <c r="R16" s="15"/>
      <c r="S16" s="19">
        <f>IF('入力フォーム'!B26="","",'入力フォーム'!B26)</f>
      </c>
      <c r="T16" s="15"/>
      <c r="U16" s="15"/>
      <c r="V16" s="15"/>
      <c r="W16" s="16"/>
    </row>
    <row r="17" spans="1:23" ht="18" customHeight="1">
      <c r="A17" s="21" t="s">
        <v>12</v>
      </c>
      <c r="B17" s="22"/>
      <c r="C17" s="23"/>
      <c r="D17" s="15"/>
      <c r="E17" s="33" t="s">
        <v>66</v>
      </c>
      <c r="F17" s="118">
        <f>IF('入力フォーム'!B18="","",'入力フォーム'!B18)</f>
      </c>
      <c r="G17" s="118"/>
      <c r="H17" s="33" t="s">
        <v>15</v>
      </c>
      <c r="I17" s="33" t="s">
        <v>16</v>
      </c>
      <c r="J17" s="33" t="s">
        <v>17</v>
      </c>
      <c r="K17" s="118">
        <f>IF('入力フォーム'!B19="","",'入力フォーム'!B19)</f>
      </c>
      <c r="L17" s="118"/>
      <c r="M17" s="33" t="s">
        <v>15</v>
      </c>
      <c r="N17" s="33" t="s">
        <v>18</v>
      </c>
      <c r="O17" s="33" t="s">
        <v>19</v>
      </c>
      <c r="P17" s="118">
        <f>SUM(F17,K17)</f>
        <v>0</v>
      </c>
      <c r="Q17" s="118"/>
      <c r="R17" s="33" t="s">
        <v>15</v>
      </c>
      <c r="S17" s="33"/>
      <c r="T17" s="33"/>
      <c r="U17" s="33"/>
      <c r="V17" s="33"/>
      <c r="W17" s="16"/>
    </row>
    <row r="18" spans="1:23" ht="18" customHeight="1">
      <c r="A18" s="24" t="s">
        <v>13</v>
      </c>
      <c r="B18" s="25"/>
      <c r="C18" s="26"/>
      <c r="D18" s="119" t="s">
        <v>62</v>
      </c>
      <c r="E18" s="120"/>
      <c r="F18" s="120"/>
      <c r="G18" s="120"/>
      <c r="H18" s="120"/>
      <c r="I18" s="120"/>
      <c r="J18" s="120"/>
      <c r="K18" s="120"/>
      <c r="L18" s="120"/>
      <c r="M18" s="120"/>
      <c r="N18" s="120"/>
      <c r="O18" s="120"/>
      <c r="P18" s="120"/>
      <c r="Q18" s="20" t="s">
        <v>26</v>
      </c>
      <c r="R18" s="17"/>
      <c r="S18" s="17"/>
      <c r="T18" s="17"/>
      <c r="U18" s="17"/>
      <c r="V18" s="17"/>
      <c r="W18" s="37" t="s">
        <v>25</v>
      </c>
    </row>
    <row r="19" spans="1:23" ht="18" customHeight="1">
      <c r="A19" s="27"/>
      <c r="B19" s="28"/>
      <c r="C19" s="29"/>
      <c r="D19" s="121"/>
      <c r="E19" s="121"/>
      <c r="F19" s="121"/>
      <c r="G19" s="121"/>
      <c r="H19" s="121"/>
      <c r="I19" s="121"/>
      <c r="J19" s="121"/>
      <c r="K19" s="121"/>
      <c r="L19" s="121"/>
      <c r="M19" s="121"/>
      <c r="N19" s="121"/>
      <c r="O19" s="121"/>
      <c r="P19" s="121"/>
      <c r="Q19" s="36" t="s">
        <v>27</v>
      </c>
      <c r="R19" s="10"/>
      <c r="S19" s="10"/>
      <c r="T19" s="10"/>
      <c r="U19" s="10"/>
      <c r="V19" s="10"/>
      <c r="W19" s="38" t="s">
        <v>25</v>
      </c>
    </row>
    <row r="20" spans="1:23" ht="18" customHeight="1">
      <c r="A20" s="30" t="s">
        <v>14</v>
      </c>
      <c r="B20" s="31"/>
      <c r="C20" s="32"/>
      <c r="D20" s="4"/>
      <c r="E20" s="39">
        <f>IF('入力フォーム'!B20="","",'入力フォーム'!B20)</f>
      </c>
      <c r="F20" s="4"/>
      <c r="G20" s="4"/>
      <c r="H20" s="4"/>
      <c r="I20" s="4"/>
      <c r="J20" s="4"/>
      <c r="K20" s="4"/>
      <c r="L20" s="4"/>
      <c r="M20" s="4"/>
      <c r="N20" s="4"/>
      <c r="O20" s="4"/>
      <c r="P20" s="4"/>
      <c r="Q20" s="4"/>
      <c r="R20" s="4"/>
      <c r="S20" s="4"/>
      <c r="T20" s="4"/>
      <c r="U20" s="4"/>
      <c r="V20" s="4"/>
      <c r="W20" s="13"/>
    </row>
    <row r="21" spans="1:23" ht="18" customHeight="1">
      <c r="A21" s="30"/>
      <c r="B21" s="31"/>
      <c r="C21" s="32"/>
      <c r="D21" s="4"/>
      <c r="E21" s="39">
        <f>IF('入力フォーム'!B21="","",'入力フォーム'!B21)</f>
      </c>
      <c r="F21" s="4"/>
      <c r="G21" s="4"/>
      <c r="H21" s="4"/>
      <c r="I21" s="4"/>
      <c r="J21" s="4"/>
      <c r="K21" s="4"/>
      <c r="L21" s="4"/>
      <c r="M21" s="4"/>
      <c r="N21" s="4"/>
      <c r="O21" s="4"/>
      <c r="P21" s="4"/>
      <c r="Q21" s="4"/>
      <c r="R21" s="4"/>
      <c r="S21" s="4"/>
      <c r="T21" s="4"/>
      <c r="U21" s="4"/>
      <c r="V21" s="4"/>
      <c r="W21" s="13"/>
    </row>
    <row r="22" spans="1:23" ht="18" customHeight="1">
      <c r="A22" s="27"/>
      <c r="B22" s="28"/>
      <c r="C22" s="29"/>
      <c r="D22" s="10"/>
      <c r="E22" s="40">
        <f>IF('入力フォーム'!B22="","",'入力フォーム'!B22)</f>
      </c>
      <c r="F22" s="10"/>
      <c r="G22" s="10"/>
      <c r="H22" s="10"/>
      <c r="I22" s="10"/>
      <c r="J22" s="10"/>
      <c r="K22" s="10"/>
      <c r="L22" s="10"/>
      <c r="M22" s="10"/>
      <c r="N22" s="10"/>
      <c r="O22" s="10"/>
      <c r="P22" s="10"/>
      <c r="Q22" s="10"/>
      <c r="R22" s="10"/>
      <c r="S22" s="10"/>
      <c r="T22" s="10"/>
      <c r="U22" s="10"/>
      <c r="V22" s="10"/>
      <c r="W22" s="14"/>
    </row>
    <row r="23" spans="1:22" ht="15" customHeight="1">
      <c r="A23" s="5"/>
      <c r="B23" s="5" t="s">
        <v>23</v>
      </c>
      <c r="C23" s="5"/>
      <c r="D23" s="5"/>
      <c r="E23" s="5"/>
      <c r="F23" s="5"/>
      <c r="G23" s="5"/>
      <c r="H23" s="5"/>
      <c r="I23" s="5"/>
      <c r="J23" s="5"/>
      <c r="K23" s="5" t="s">
        <v>22</v>
      </c>
      <c r="L23" s="5"/>
      <c r="M23" s="5"/>
      <c r="N23" s="5" t="s">
        <v>21</v>
      </c>
      <c r="O23" s="5"/>
      <c r="P23" s="5"/>
      <c r="Q23" s="5" t="s">
        <v>20</v>
      </c>
      <c r="R23" s="5"/>
      <c r="S23" s="5"/>
      <c r="T23" s="5"/>
      <c r="U23" s="5" t="s">
        <v>21</v>
      </c>
      <c r="V23" s="5"/>
    </row>
    <row r="24" spans="1:23" ht="18" customHeight="1">
      <c r="A24" s="6"/>
      <c r="B24" s="6" t="s">
        <v>81</v>
      </c>
      <c r="C24" s="6"/>
      <c r="D24" s="6"/>
      <c r="E24" s="6"/>
      <c r="F24" s="6"/>
      <c r="G24" s="6"/>
      <c r="H24" s="6"/>
      <c r="I24" s="6"/>
      <c r="J24" s="6"/>
      <c r="K24" s="6"/>
      <c r="L24" s="6"/>
      <c r="M24" s="6"/>
      <c r="N24" s="6"/>
      <c r="O24" s="6"/>
      <c r="P24" s="6"/>
      <c r="Q24" s="6"/>
      <c r="R24" s="6"/>
      <c r="S24" s="6"/>
      <c r="T24" s="6"/>
      <c r="U24" s="6"/>
      <c r="V24" s="6"/>
      <c r="W24" s="6"/>
    </row>
    <row r="25" ht="8.25" customHeight="1"/>
    <row r="26" spans="1:23" ht="17.25">
      <c r="A26" s="1" t="s">
        <v>72</v>
      </c>
      <c r="B26" s="2"/>
      <c r="C26" s="2"/>
      <c r="D26" s="2"/>
      <c r="E26" s="2"/>
      <c r="F26" s="2"/>
      <c r="G26" s="2"/>
      <c r="H26" s="2"/>
      <c r="I26" s="2"/>
      <c r="J26" s="2"/>
      <c r="K26" s="2"/>
      <c r="L26" s="2"/>
      <c r="M26" s="2"/>
      <c r="N26" s="2"/>
      <c r="O26" s="2"/>
      <c r="P26" s="2"/>
      <c r="Q26" s="2"/>
      <c r="R26" s="2"/>
      <c r="S26" s="2"/>
      <c r="T26" s="2"/>
      <c r="U26" s="2"/>
      <c r="V26" s="2"/>
      <c r="W26" s="2"/>
    </row>
    <row r="27" ht="3.75" customHeight="1"/>
    <row r="28" spans="1:23" ht="18" customHeight="1">
      <c r="A28" s="100" t="s">
        <v>112</v>
      </c>
      <c r="B28" s="22"/>
      <c r="C28" s="23"/>
      <c r="D28" s="15"/>
      <c r="E28" s="108">
        <f>E10</f>
        <v>0</v>
      </c>
      <c r="F28" s="108"/>
      <c r="G28" s="108"/>
      <c r="H28" s="108"/>
      <c r="I28" s="108"/>
      <c r="J28" s="108"/>
      <c r="K28" s="108"/>
      <c r="L28" s="108"/>
      <c r="M28" s="108" t="str">
        <f>M10</f>
        <v>練習</v>
      </c>
      <c r="N28" s="108"/>
      <c r="O28" s="108">
        <f>O10</f>
        <v>0</v>
      </c>
      <c r="P28" s="108"/>
      <c r="Q28" s="108"/>
      <c r="R28" s="108"/>
      <c r="S28" s="108"/>
      <c r="T28" s="108"/>
      <c r="U28" s="108"/>
      <c r="V28" s="108"/>
      <c r="W28" s="109"/>
    </row>
    <row r="29" spans="1:23" ht="24" customHeight="1">
      <c r="A29" s="24" t="s">
        <v>7</v>
      </c>
      <c r="B29" s="25"/>
      <c r="C29" s="26"/>
      <c r="D29" s="110">
        <f>D11</f>
        <v>0</v>
      </c>
      <c r="E29" s="111"/>
      <c r="F29" s="111"/>
      <c r="G29" s="122">
        <f>G11</f>
        <v>0</v>
      </c>
      <c r="H29" s="122"/>
      <c r="I29" s="122"/>
      <c r="J29" s="122"/>
      <c r="K29" s="122"/>
      <c r="L29" s="122"/>
      <c r="M29" s="122"/>
      <c r="N29" s="122"/>
      <c r="O29" s="122"/>
      <c r="P29" s="122"/>
      <c r="Q29" s="122"/>
      <c r="R29" s="122"/>
      <c r="S29" s="17"/>
      <c r="T29" s="17"/>
      <c r="U29" s="17"/>
      <c r="V29" s="17"/>
      <c r="W29" s="18"/>
    </row>
    <row r="30" spans="1:23" ht="24" customHeight="1">
      <c r="A30" s="27"/>
      <c r="B30" s="28"/>
      <c r="C30" s="29"/>
      <c r="D30" s="10"/>
      <c r="E30" s="10"/>
      <c r="F30" s="10"/>
      <c r="G30" s="123"/>
      <c r="H30" s="123"/>
      <c r="I30" s="123"/>
      <c r="J30" s="123"/>
      <c r="K30" s="123"/>
      <c r="L30" s="123"/>
      <c r="M30" s="123"/>
      <c r="N30" s="123"/>
      <c r="O30" s="123"/>
      <c r="P30" s="123"/>
      <c r="Q30" s="123"/>
      <c r="R30" s="123"/>
      <c r="S30" s="112">
        <f>S12</f>
        <v>0</v>
      </c>
      <c r="T30" s="113"/>
      <c r="U30" s="58" t="s">
        <v>96</v>
      </c>
      <c r="V30" s="106">
        <f>V12</f>
        <v>0</v>
      </c>
      <c r="W30" s="107"/>
    </row>
    <row r="31" spans="1:23" ht="18" customHeight="1">
      <c r="A31" s="21" t="s">
        <v>8</v>
      </c>
      <c r="B31" s="22"/>
      <c r="C31" s="23"/>
      <c r="D31" s="15"/>
      <c r="E31" s="19" t="str">
        <f>VLOOKUP('入力フォーム'!G2,'入力フォーム'!H2:J13,3,0)</f>
        <v>メインアリーナ全面</v>
      </c>
      <c r="F31" s="15"/>
      <c r="G31" s="15"/>
      <c r="H31" s="15"/>
      <c r="I31" s="15"/>
      <c r="J31" s="15"/>
      <c r="K31" s="15"/>
      <c r="L31" s="15"/>
      <c r="M31" s="15"/>
      <c r="N31" s="15"/>
      <c r="O31" s="15"/>
      <c r="P31" s="15"/>
      <c r="Q31" s="15"/>
      <c r="R31" s="15"/>
      <c r="S31" s="15"/>
      <c r="T31" s="15"/>
      <c r="U31" s="15"/>
      <c r="V31" s="15"/>
      <c r="W31" s="16"/>
    </row>
    <row r="32" spans="1:23" ht="18" customHeight="1">
      <c r="A32" s="21" t="s">
        <v>9</v>
      </c>
      <c r="B32" s="22"/>
      <c r="C32" s="23"/>
      <c r="D32" s="15"/>
      <c r="E32" s="19">
        <f>IF('入力フォーム'!B12="","",'入力フォーム'!B12)</f>
      </c>
      <c r="F32" s="15"/>
      <c r="G32" s="15"/>
      <c r="H32" s="15"/>
      <c r="I32" s="15"/>
      <c r="J32" s="15"/>
      <c r="K32" s="15"/>
      <c r="L32" s="15"/>
      <c r="M32" s="15"/>
      <c r="N32" s="15"/>
      <c r="O32" s="15"/>
      <c r="P32" s="15"/>
      <c r="Q32" s="15"/>
      <c r="R32" s="15"/>
      <c r="S32" s="15"/>
      <c r="T32" s="15"/>
      <c r="U32" s="15"/>
      <c r="V32" s="15"/>
      <c r="W32" s="16"/>
    </row>
    <row r="33" spans="1:23" ht="18" customHeight="1">
      <c r="A33" s="21" t="s">
        <v>74</v>
      </c>
      <c r="B33" s="22"/>
      <c r="C33" s="23"/>
      <c r="D33" s="15"/>
      <c r="E33" s="19">
        <f>IF('入力フォーム'!B3="","",'入力フォーム'!B3)</f>
      </c>
      <c r="F33" s="15"/>
      <c r="G33" s="15"/>
      <c r="H33" s="15"/>
      <c r="I33" s="15"/>
      <c r="J33" s="15"/>
      <c r="K33" s="15"/>
      <c r="L33" s="15"/>
      <c r="M33" s="15"/>
      <c r="N33" s="15"/>
      <c r="O33" s="15"/>
      <c r="P33" s="15"/>
      <c r="Q33" s="15"/>
      <c r="R33" s="15"/>
      <c r="S33" s="15"/>
      <c r="T33" s="15"/>
      <c r="U33" s="15"/>
      <c r="V33" s="15"/>
      <c r="W33" s="16"/>
    </row>
    <row r="34" spans="1:23" ht="18" customHeight="1">
      <c r="A34" s="21" t="s">
        <v>11</v>
      </c>
      <c r="B34" s="22"/>
      <c r="C34" s="23"/>
      <c r="D34" s="15"/>
      <c r="E34" s="15" t="s">
        <v>2</v>
      </c>
      <c r="F34" s="15"/>
      <c r="G34" s="19">
        <f>IF('入力フォーム'!B24="","",'入力フォーム'!B24)</f>
      </c>
      <c r="H34" s="15"/>
      <c r="I34" s="15"/>
      <c r="J34" s="15"/>
      <c r="K34" s="15" t="s">
        <v>4</v>
      </c>
      <c r="L34" s="15"/>
      <c r="M34" s="19">
        <f>IF('入力フォーム'!B25="","",'入力フォーム'!B25)</f>
      </c>
      <c r="N34" s="15"/>
      <c r="O34" s="15"/>
      <c r="P34" s="15"/>
      <c r="Q34" s="15" t="s">
        <v>36</v>
      </c>
      <c r="R34" s="15"/>
      <c r="S34" s="19">
        <f>IF('入力フォーム'!B26="","",'入力フォーム'!B26)</f>
      </c>
      <c r="T34" s="15"/>
      <c r="U34" s="15"/>
      <c r="V34" s="15"/>
      <c r="W34" s="16"/>
    </row>
    <row r="35" spans="1:23" ht="18" customHeight="1">
      <c r="A35" s="21" t="s">
        <v>12</v>
      </c>
      <c r="B35" s="22"/>
      <c r="C35" s="23"/>
      <c r="D35" s="15"/>
      <c r="E35" s="33" t="s">
        <v>66</v>
      </c>
      <c r="F35" s="118">
        <f>F17</f>
      </c>
      <c r="G35" s="118"/>
      <c r="H35" s="33" t="s">
        <v>15</v>
      </c>
      <c r="I35" s="33" t="s">
        <v>16</v>
      </c>
      <c r="J35" s="33" t="s">
        <v>17</v>
      </c>
      <c r="K35" s="118">
        <f>K17</f>
      </c>
      <c r="L35" s="118"/>
      <c r="M35" s="33" t="s">
        <v>15</v>
      </c>
      <c r="N35" s="33" t="s">
        <v>18</v>
      </c>
      <c r="O35" s="33" t="s">
        <v>19</v>
      </c>
      <c r="P35" s="118">
        <f>P17</f>
        <v>0</v>
      </c>
      <c r="Q35" s="118"/>
      <c r="R35" s="33" t="s">
        <v>15</v>
      </c>
      <c r="S35" s="33"/>
      <c r="T35" s="33"/>
      <c r="U35" s="33"/>
      <c r="V35" s="33"/>
      <c r="W35" s="16"/>
    </row>
    <row r="36" spans="1:23" ht="18" customHeight="1">
      <c r="A36" s="21" t="s">
        <v>73</v>
      </c>
      <c r="B36" s="22"/>
      <c r="C36" s="23"/>
      <c r="D36" s="15"/>
      <c r="E36" s="19"/>
      <c r="F36" s="15"/>
      <c r="G36" s="15"/>
      <c r="H36" s="15"/>
      <c r="I36" s="15"/>
      <c r="J36" s="15"/>
      <c r="K36" s="15"/>
      <c r="L36" s="15"/>
      <c r="M36" s="15"/>
      <c r="N36" s="15"/>
      <c r="O36" s="15"/>
      <c r="P36" s="15"/>
      <c r="Q36" s="15"/>
      <c r="R36" s="15"/>
      <c r="S36" s="15"/>
      <c r="T36" s="15"/>
      <c r="U36" s="15"/>
      <c r="V36" s="15"/>
      <c r="W36" s="16"/>
    </row>
    <row r="37" spans="1:23" ht="18" customHeight="1">
      <c r="A37" s="30" t="s">
        <v>14</v>
      </c>
      <c r="B37" s="31"/>
      <c r="C37" s="32"/>
      <c r="D37" s="4"/>
      <c r="E37" s="39">
        <f>IF('入力フォーム'!B20="","",'入力フォーム'!B20)</f>
      </c>
      <c r="F37" s="4"/>
      <c r="G37" s="4"/>
      <c r="H37" s="4"/>
      <c r="I37" s="4"/>
      <c r="J37" s="4"/>
      <c r="K37" s="4"/>
      <c r="L37" s="4"/>
      <c r="M37" s="4"/>
      <c r="N37" s="4"/>
      <c r="O37" s="4"/>
      <c r="P37" s="4"/>
      <c r="Q37" s="4"/>
      <c r="R37" s="4"/>
      <c r="S37" s="4"/>
      <c r="T37" s="4"/>
      <c r="U37" s="4"/>
      <c r="V37" s="4"/>
      <c r="W37" s="13"/>
    </row>
    <row r="38" spans="1:23" ht="18" customHeight="1">
      <c r="A38" s="30"/>
      <c r="B38" s="31"/>
      <c r="C38" s="32"/>
      <c r="D38" s="4"/>
      <c r="E38" s="39">
        <f>IF('入力フォーム'!B21="","",'入力フォーム'!B21)</f>
      </c>
      <c r="F38" s="4"/>
      <c r="G38" s="4"/>
      <c r="H38" s="4"/>
      <c r="I38" s="4"/>
      <c r="J38" s="4"/>
      <c r="K38" s="4"/>
      <c r="L38" s="4"/>
      <c r="M38" s="4"/>
      <c r="N38" s="4"/>
      <c r="O38" s="4"/>
      <c r="P38" s="4"/>
      <c r="Q38" s="4"/>
      <c r="R38" s="4"/>
      <c r="S38" s="4"/>
      <c r="T38" s="4"/>
      <c r="U38" s="4"/>
      <c r="V38" s="4"/>
      <c r="W38" s="13"/>
    </row>
    <row r="39" spans="1:23" ht="18" customHeight="1">
      <c r="A39" s="27"/>
      <c r="B39" s="28"/>
      <c r="C39" s="29"/>
      <c r="D39" s="10"/>
      <c r="E39" s="40">
        <f>IF('入力フォーム'!B22="","",'入力フォーム'!B22)</f>
      </c>
      <c r="F39" s="10"/>
      <c r="G39" s="10"/>
      <c r="H39" s="10"/>
      <c r="I39" s="10"/>
      <c r="J39" s="10"/>
      <c r="K39" s="10"/>
      <c r="L39" s="10"/>
      <c r="M39" s="10"/>
      <c r="N39" s="10"/>
      <c r="O39" s="10"/>
      <c r="P39" s="10"/>
      <c r="Q39" s="10"/>
      <c r="R39" s="10"/>
      <c r="S39" s="10"/>
      <c r="T39" s="10"/>
      <c r="U39" s="10"/>
      <c r="V39" s="10"/>
      <c r="W39" s="14"/>
    </row>
    <row r="40" ht="15.75" customHeight="1">
      <c r="B40" s="3" t="s">
        <v>28</v>
      </c>
    </row>
    <row r="41" ht="15.75" customHeight="1">
      <c r="B41" s="3" t="s">
        <v>76</v>
      </c>
    </row>
    <row r="42" ht="15.75" customHeight="1">
      <c r="B42" s="3" t="s">
        <v>29</v>
      </c>
    </row>
    <row r="43" ht="15.75" customHeight="1">
      <c r="B43" s="3" t="s">
        <v>77</v>
      </c>
    </row>
    <row r="44" ht="15.75" customHeight="1">
      <c r="B44" s="3" t="s">
        <v>78</v>
      </c>
    </row>
    <row r="45" ht="15.75" customHeight="1">
      <c r="B45" s="41" t="s">
        <v>79</v>
      </c>
    </row>
    <row r="46" ht="15.75" customHeight="1">
      <c r="B46" s="42" t="s">
        <v>80</v>
      </c>
    </row>
    <row r="47" ht="15.75" customHeight="1">
      <c r="B47" s="7" t="s">
        <v>30</v>
      </c>
    </row>
    <row r="48" ht="16.5" customHeight="1">
      <c r="D48" s="3" t="s">
        <v>31</v>
      </c>
    </row>
    <row r="49" ht="16.5" customHeight="1">
      <c r="F49" s="3" t="s">
        <v>121</v>
      </c>
    </row>
    <row r="50" spans="15:23" ht="21.75" customHeight="1">
      <c r="O50" s="3" t="s">
        <v>32</v>
      </c>
      <c r="W50" s="3" t="s">
        <v>33</v>
      </c>
    </row>
    <row r="51" ht="16.5" customHeight="1"/>
    <row r="52" ht="16.5" customHeight="1"/>
    <row r="53" ht="16.5" customHeight="1"/>
  </sheetData>
  <sheetProtection selectLockedCells="1" selectUnlockedCells="1"/>
  <mergeCells count="23">
    <mergeCell ref="F35:G35"/>
    <mergeCell ref="K35:L35"/>
    <mergeCell ref="P35:Q35"/>
    <mergeCell ref="D18:P19"/>
    <mergeCell ref="F17:G17"/>
    <mergeCell ref="K17:L17"/>
    <mergeCell ref="G29:R30"/>
    <mergeCell ref="V12:W12"/>
    <mergeCell ref="S12:T12"/>
    <mergeCell ref="G11:R12"/>
    <mergeCell ref="D11:F11"/>
    <mergeCell ref="E13:W13"/>
    <mergeCell ref="P17:Q17"/>
    <mergeCell ref="M2:W3"/>
    <mergeCell ref="V30:W30"/>
    <mergeCell ref="O10:W10"/>
    <mergeCell ref="E10:L10"/>
    <mergeCell ref="M10:N10"/>
    <mergeCell ref="O28:W28"/>
    <mergeCell ref="E28:L28"/>
    <mergeCell ref="M28:N28"/>
    <mergeCell ref="D29:F29"/>
    <mergeCell ref="S30:T30"/>
  </mergeCells>
  <printOptions horizontalCentered="1"/>
  <pageMargins left="0.1968503937007874" right="0.1968503937007874" top="0.28" bottom="0.22" header="0.51" footer="0.3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B50"/>
  <sheetViews>
    <sheetView view="pageBreakPreview" zoomScaleSheetLayoutView="100" zoomScalePageLayoutView="0" workbookViewId="0" topLeftCell="A1">
      <selection activeCell="D13" sqref="D13"/>
    </sheetView>
  </sheetViews>
  <sheetFormatPr defaultColWidth="9.00390625" defaultRowHeight="13.5"/>
  <cols>
    <col min="1" max="1" width="0.875" style="67" customWidth="1"/>
    <col min="2" max="2" width="10.00390625" style="67" customWidth="1"/>
    <col min="3" max="3" width="0.875" style="67" customWidth="1"/>
    <col min="4" max="28" width="3.25390625" style="67" customWidth="1"/>
    <col min="29" max="55" width="3.625" style="67" customWidth="1"/>
    <col min="56" max="16384" width="9.00390625" style="67" customWidth="1"/>
  </cols>
  <sheetData>
    <row r="1" spans="1:28" ht="18.75">
      <c r="A1" s="65"/>
      <c r="B1" s="66" t="s">
        <v>34</v>
      </c>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6:28" ht="4.5" customHeight="1">
      <c r="P2" s="131" t="s">
        <v>118</v>
      </c>
      <c r="Q2" s="131"/>
      <c r="R2" s="132"/>
      <c r="S2" s="132"/>
      <c r="T2" s="132"/>
      <c r="U2" s="132"/>
      <c r="V2" s="132"/>
      <c r="W2" s="132"/>
      <c r="X2" s="132"/>
      <c r="Y2" s="132"/>
      <c r="Z2" s="132"/>
      <c r="AA2" s="132"/>
      <c r="AB2" s="132"/>
    </row>
    <row r="3" spans="16:28" ht="11.25" customHeight="1">
      <c r="P3" s="131"/>
      <c r="Q3" s="131"/>
      <c r="R3" s="132"/>
      <c r="S3" s="132"/>
      <c r="T3" s="132"/>
      <c r="U3" s="132"/>
      <c r="V3" s="132"/>
      <c r="W3" s="132"/>
      <c r="X3" s="132"/>
      <c r="Y3" s="132"/>
      <c r="Z3" s="132"/>
      <c r="AA3" s="132"/>
      <c r="AB3" s="132"/>
    </row>
    <row r="4" spans="2:28" ht="16.5" customHeight="1">
      <c r="B4" s="67" t="s">
        <v>117</v>
      </c>
      <c r="P4" s="135" t="s">
        <v>1</v>
      </c>
      <c r="Q4" s="135"/>
      <c r="R4" s="135"/>
      <c r="S4" s="68"/>
      <c r="T4" s="69"/>
      <c r="U4" s="69"/>
      <c r="V4" s="69"/>
      <c r="W4" s="69"/>
      <c r="X4" s="69"/>
      <c r="Y4" s="69"/>
      <c r="Z4" s="69"/>
      <c r="AA4" s="69"/>
      <c r="AB4" s="68"/>
    </row>
    <row r="5" spans="14:28" ht="16.5" customHeight="1">
      <c r="N5" s="67" t="s">
        <v>24</v>
      </c>
      <c r="P5" s="135" t="s">
        <v>2</v>
      </c>
      <c r="Q5" s="135"/>
      <c r="R5" s="135"/>
      <c r="S5" s="68"/>
      <c r="T5" s="70"/>
      <c r="U5" s="70"/>
      <c r="V5" s="70"/>
      <c r="W5" s="70"/>
      <c r="X5" s="70"/>
      <c r="Y5" s="68"/>
      <c r="Z5" s="68"/>
      <c r="AA5" s="68"/>
      <c r="AB5" s="68"/>
    </row>
    <row r="6" spans="16:28" ht="16.5" customHeight="1">
      <c r="P6" s="135" t="s">
        <v>3</v>
      </c>
      <c r="Q6" s="135"/>
      <c r="R6" s="135"/>
      <c r="S6" s="68"/>
      <c r="T6" s="68"/>
      <c r="U6" s="68"/>
      <c r="V6" s="68"/>
      <c r="W6" s="68"/>
      <c r="X6" s="68"/>
      <c r="Y6" s="68"/>
      <c r="Z6" s="68"/>
      <c r="AA6" s="68"/>
      <c r="AB6" s="68"/>
    </row>
    <row r="7" spans="2:28" ht="16.5" customHeight="1">
      <c r="B7" s="67" t="s">
        <v>0</v>
      </c>
      <c r="P7" s="135" t="s">
        <v>4</v>
      </c>
      <c r="Q7" s="135"/>
      <c r="R7" s="135"/>
      <c r="S7" s="68"/>
      <c r="T7" s="68"/>
      <c r="U7" s="68"/>
      <c r="V7" s="68"/>
      <c r="W7" s="68"/>
      <c r="X7" s="68"/>
      <c r="Y7" s="68"/>
      <c r="Z7" s="68"/>
      <c r="AA7" s="68"/>
      <c r="AB7" s="68"/>
    </row>
    <row r="8" spans="1:28" ht="16.5" customHeight="1">
      <c r="A8" s="71"/>
      <c r="C8" s="71"/>
      <c r="D8" s="71"/>
      <c r="E8" s="71"/>
      <c r="F8" s="71"/>
      <c r="G8" s="71"/>
      <c r="H8" s="71"/>
      <c r="I8" s="71"/>
      <c r="J8" s="71"/>
      <c r="K8" s="71"/>
      <c r="L8" s="71"/>
      <c r="M8" s="71"/>
      <c r="N8" s="71"/>
      <c r="P8" s="136" t="s">
        <v>5</v>
      </c>
      <c r="Q8" s="136"/>
      <c r="R8" s="136"/>
      <c r="S8" s="68"/>
      <c r="T8" s="70"/>
      <c r="U8" s="70"/>
      <c r="V8" s="70"/>
      <c r="W8" s="70"/>
      <c r="X8" s="70"/>
      <c r="Y8" s="68"/>
      <c r="Z8" s="68"/>
      <c r="AA8" s="68"/>
      <c r="AB8" s="68"/>
    </row>
    <row r="9" spans="4:28" ht="6.75" customHeight="1">
      <c r="D9" s="72"/>
      <c r="E9" s="72"/>
      <c r="F9" s="72"/>
      <c r="G9" s="72"/>
      <c r="H9" s="72"/>
      <c r="I9" s="72"/>
      <c r="J9" s="72"/>
      <c r="K9" s="72"/>
      <c r="L9" s="72"/>
      <c r="M9" s="72"/>
      <c r="N9" s="72"/>
      <c r="O9" s="72"/>
      <c r="P9" s="72"/>
      <c r="Q9" s="72"/>
      <c r="R9" s="72"/>
      <c r="S9" s="72"/>
      <c r="T9" s="72"/>
      <c r="U9" s="72"/>
      <c r="V9" s="72"/>
      <c r="W9" s="72"/>
      <c r="X9" s="72"/>
      <c r="Y9" s="72"/>
      <c r="Z9" s="72"/>
      <c r="AA9" s="72"/>
      <c r="AB9" s="72"/>
    </row>
    <row r="10" spans="1:28" ht="18" customHeight="1">
      <c r="A10" s="73"/>
      <c r="B10" s="74" t="s">
        <v>91</v>
      </c>
      <c r="C10" s="75"/>
      <c r="D10" s="76"/>
      <c r="E10" s="127"/>
      <c r="F10" s="127"/>
      <c r="G10" s="127"/>
      <c r="H10" s="127"/>
      <c r="I10" s="127"/>
      <c r="J10" s="127"/>
      <c r="K10" s="127"/>
      <c r="L10" s="127"/>
      <c r="M10" s="127"/>
      <c r="N10" s="127"/>
      <c r="O10" s="127"/>
      <c r="P10" s="127"/>
      <c r="Q10" s="76"/>
      <c r="R10" s="76"/>
      <c r="S10" s="76"/>
      <c r="T10" s="76"/>
      <c r="U10" s="76"/>
      <c r="V10" s="76"/>
      <c r="W10" s="76"/>
      <c r="X10" s="76"/>
      <c r="Y10" s="76"/>
      <c r="Z10" s="76"/>
      <c r="AA10" s="76"/>
      <c r="AB10" s="77"/>
    </row>
    <row r="11" spans="1:28" ht="18" customHeight="1">
      <c r="A11" s="73"/>
      <c r="B11" s="74" t="s">
        <v>6</v>
      </c>
      <c r="C11" s="75"/>
      <c r="D11" s="76" t="s">
        <v>97</v>
      </c>
      <c r="E11" s="76"/>
      <c r="F11" s="76"/>
      <c r="G11" s="76"/>
      <c r="H11" s="76"/>
      <c r="I11" s="76"/>
      <c r="J11" s="76"/>
      <c r="K11" s="76"/>
      <c r="L11" s="76"/>
      <c r="M11" s="76"/>
      <c r="N11" s="76"/>
      <c r="O11" s="76"/>
      <c r="P11" s="76"/>
      <c r="Q11" s="76"/>
      <c r="R11" s="76"/>
      <c r="S11" s="76"/>
      <c r="T11" s="76"/>
      <c r="U11" s="76"/>
      <c r="V11" s="76"/>
      <c r="W11" s="76"/>
      <c r="X11" s="76"/>
      <c r="Y11" s="76"/>
      <c r="Z11" s="76"/>
      <c r="AA11" s="76"/>
      <c r="AB11" s="77"/>
    </row>
    <row r="12" spans="1:28" ht="18" customHeight="1">
      <c r="A12" s="78"/>
      <c r="B12" s="79"/>
      <c r="C12" s="80"/>
      <c r="D12" s="81"/>
      <c r="E12" s="81"/>
      <c r="F12" s="81"/>
      <c r="G12" s="81"/>
      <c r="H12" s="81"/>
      <c r="I12" s="81"/>
      <c r="J12" s="81"/>
      <c r="K12" s="81"/>
      <c r="L12" s="81"/>
      <c r="M12" s="81"/>
      <c r="N12" s="81"/>
      <c r="O12" s="81"/>
      <c r="P12" s="81"/>
      <c r="Q12" s="81"/>
      <c r="R12" s="81"/>
      <c r="S12" s="81"/>
      <c r="T12" s="81"/>
      <c r="U12" s="81"/>
      <c r="V12" s="81"/>
      <c r="W12" s="81"/>
      <c r="X12" s="81"/>
      <c r="Y12" s="81"/>
      <c r="Z12" s="81"/>
      <c r="AA12" s="81"/>
      <c r="AB12" s="82"/>
    </row>
    <row r="13" spans="1:28" ht="18" customHeight="1">
      <c r="A13" s="78"/>
      <c r="B13" s="79" t="s">
        <v>7</v>
      </c>
      <c r="C13" s="80"/>
      <c r="D13" s="81" t="s">
        <v>123</v>
      </c>
      <c r="E13" s="81"/>
      <c r="F13" s="81"/>
      <c r="G13" s="83"/>
      <c r="H13" s="81"/>
      <c r="I13" s="81"/>
      <c r="J13" s="81"/>
      <c r="K13" s="81"/>
      <c r="L13" s="81"/>
      <c r="M13" s="81"/>
      <c r="N13" s="81"/>
      <c r="O13" s="81"/>
      <c r="P13" s="81"/>
      <c r="Q13" s="81" t="s">
        <v>98</v>
      </c>
      <c r="R13" s="81"/>
      <c r="S13" s="81"/>
      <c r="T13" s="81"/>
      <c r="U13" s="81"/>
      <c r="V13" s="81"/>
      <c r="W13" s="81"/>
      <c r="X13" s="81"/>
      <c r="Y13" s="81"/>
      <c r="Z13" s="81"/>
      <c r="AA13" s="81"/>
      <c r="AB13" s="84" t="s">
        <v>105</v>
      </c>
    </row>
    <row r="14" spans="1:28" ht="18" customHeight="1">
      <c r="A14" s="85"/>
      <c r="B14" s="86"/>
      <c r="C14" s="87"/>
      <c r="D14" s="88"/>
      <c r="E14" s="88"/>
      <c r="F14" s="88"/>
      <c r="G14" s="88"/>
      <c r="H14" s="88"/>
      <c r="I14" s="88"/>
      <c r="J14" s="88"/>
      <c r="K14" s="88"/>
      <c r="L14" s="88"/>
      <c r="M14" s="88"/>
      <c r="N14" s="88"/>
      <c r="O14" s="88"/>
      <c r="P14" s="88"/>
      <c r="Q14" s="88"/>
      <c r="R14" s="88"/>
      <c r="S14" s="88"/>
      <c r="T14" s="88"/>
      <c r="U14" s="88"/>
      <c r="V14" s="88"/>
      <c r="W14" s="88"/>
      <c r="X14" s="88"/>
      <c r="Y14" s="88"/>
      <c r="Z14" s="88"/>
      <c r="AA14" s="88"/>
      <c r="AB14" s="89"/>
    </row>
    <row r="15" spans="1:28" s="72" customFormat="1" ht="18" customHeight="1">
      <c r="A15" s="73"/>
      <c r="B15" s="74" t="s">
        <v>8</v>
      </c>
      <c r="C15" s="75"/>
      <c r="D15" s="124" t="s">
        <v>113</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6"/>
    </row>
    <row r="16" spans="1:28" ht="18" customHeight="1">
      <c r="A16" s="85"/>
      <c r="B16" s="86" t="s">
        <v>9</v>
      </c>
      <c r="C16" s="87"/>
      <c r="D16" s="88"/>
      <c r="E16" s="88"/>
      <c r="F16" s="88"/>
      <c r="G16" s="88"/>
      <c r="H16" s="88"/>
      <c r="I16" s="88"/>
      <c r="J16" s="88"/>
      <c r="K16" s="88"/>
      <c r="L16" s="88"/>
      <c r="M16" s="88"/>
      <c r="N16" s="88"/>
      <c r="O16" s="88"/>
      <c r="P16" s="88"/>
      <c r="Q16" s="88"/>
      <c r="R16" s="88"/>
      <c r="S16" s="88"/>
      <c r="T16" s="88"/>
      <c r="U16" s="88"/>
      <c r="V16" s="88"/>
      <c r="W16" s="88"/>
      <c r="X16" s="88"/>
      <c r="Y16" s="88"/>
      <c r="Z16" s="88"/>
      <c r="AA16" s="88"/>
      <c r="AB16" s="89"/>
    </row>
    <row r="17" spans="1:28" ht="18" customHeight="1">
      <c r="A17" s="85"/>
      <c r="B17" s="86" t="s">
        <v>10</v>
      </c>
      <c r="C17" s="87"/>
      <c r="D17" s="88" t="s">
        <v>99</v>
      </c>
      <c r="E17" s="88"/>
      <c r="F17" s="88"/>
      <c r="G17" s="88"/>
      <c r="H17" s="88"/>
      <c r="I17" s="88"/>
      <c r="J17" s="88"/>
      <c r="K17" s="88"/>
      <c r="L17" s="88"/>
      <c r="M17" s="88"/>
      <c r="N17" s="88"/>
      <c r="O17" s="88"/>
      <c r="P17" s="88"/>
      <c r="Q17" s="88"/>
      <c r="R17" s="88"/>
      <c r="S17" s="88"/>
      <c r="T17" s="88"/>
      <c r="U17" s="88"/>
      <c r="V17" s="88"/>
      <c r="W17" s="88"/>
      <c r="X17" s="88"/>
      <c r="Y17" s="88"/>
      <c r="Z17" s="88"/>
      <c r="AA17" s="88"/>
      <c r="AB17" s="89"/>
    </row>
    <row r="18" spans="1:28" ht="18" customHeight="1">
      <c r="A18" s="85"/>
      <c r="B18" s="86" t="s">
        <v>12</v>
      </c>
      <c r="C18" s="87"/>
      <c r="D18" s="88" t="s">
        <v>100</v>
      </c>
      <c r="E18" s="88"/>
      <c r="F18" s="88"/>
      <c r="G18" s="88"/>
      <c r="H18" s="88" t="s">
        <v>15</v>
      </c>
      <c r="I18" s="88" t="s">
        <v>108</v>
      </c>
      <c r="J18" s="88" t="s">
        <v>17</v>
      </c>
      <c r="K18" s="88"/>
      <c r="L18" s="88"/>
      <c r="M18" s="88"/>
      <c r="N18" s="88" t="s">
        <v>15</v>
      </c>
      <c r="O18" s="88" t="s">
        <v>109</v>
      </c>
      <c r="P18" s="88" t="s">
        <v>19</v>
      </c>
      <c r="Q18" s="88"/>
      <c r="R18" s="88"/>
      <c r="S18" s="88"/>
      <c r="T18" s="88"/>
      <c r="U18" s="88"/>
      <c r="V18" s="88" t="s">
        <v>15</v>
      </c>
      <c r="W18" s="88"/>
      <c r="X18" s="88"/>
      <c r="Y18" s="88"/>
      <c r="Z18" s="88"/>
      <c r="AA18" s="88"/>
      <c r="AB18" s="89"/>
    </row>
    <row r="19" spans="1:28" ht="18" customHeight="1">
      <c r="A19" s="85"/>
      <c r="B19" s="86" t="s">
        <v>11</v>
      </c>
      <c r="C19" s="87"/>
      <c r="D19" s="88" t="s">
        <v>101</v>
      </c>
      <c r="E19" s="88"/>
      <c r="F19" s="88"/>
      <c r="G19" s="88"/>
      <c r="H19" s="88"/>
      <c r="I19" s="88"/>
      <c r="J19" s="88"/>
      <c r="K19" s="88" t="s">
        <v>4</v>
      </c>
      <c r="L19" s="88"/>
      <c r="M19" s="88"/>
      <c r="N19" s="88"/>
      <c r="O19" s="88"/>
      <c r="P19" s="88"/>
      <c r="Q19" s="88"/>
      <c r="R19" s="88"/>
      <c r="S19" s="88" t="s">
        <v>5</v>
      </c>
      <c r="T19" s="88"/>
      <c r="U19" s="88"/>
      <c r="V19" s="88"/>
      <c r="W19" s="88"/>
      <c r="X19" s="88"/>
      <c r="Y19" s="88"/>
      <c r="Z19" s="88"/>
      <c r="AA19" s="88"/>
      <c r="AB19" s="89"/>
    </row>
    <row r="20" spans="1:28" ht="18" customHeight="1">
      <c r="A20" s="78"/>
      <c r="B20" s="133" t="s">
        <v>13</v>
      </c>
      <c r="C20" s="80"/>
      <c r="D20" s="128" t="s">
        <v>102</v>
      </c>
      <c r="E20" s="129"/>
      <c r="F20" s="129"/>
      <c r="G20" s="129"/>
      <c r="H20" s="129"/>
      <c r="I20" s="129"/>
      <c r="J20" s="129"/>
      <c r="K20" s="129"/>
      <c r="L20" s="129"/>
      <c r="M20" s="129"/>
      <c r="N20" s="129"/>
      <c r="O20" s="129"/>
      <c r="P20" s="129"/>
      <c r="Q20" s="129"/>
      <c r="R20" s="129"/>
      <c r="S20" s="129"/>
      <c r="T20" s="81"/>
      <c r="U20" s="81" t="s">
        <v>26</v>
      </c>
      <c r="V20" s="81"/>
      <c r="W20" s="81"/>
      <c r="X20" s="81"/>
      <c r="Y20" s="81"/>
      <c r="Z20" s="81"/>
      <c r="AA20" s="81" t="s">
        <v>25</v>
      </c>
      <c r="AB20" s="82"/>
    </row>
    <row r="21" spans="1:28" ht="18" customHeight="1">
      <c r="A21" s="85"/>
      <c r="B21" s="134"/>
      <c r="C21" s="87"/>
      <c r="D21" s="130"/>
      <c r="E21" s="130"/>
      <c r="F21" s="130"/>
      <c r="G21" s="130"/>
      <c r="H21" s="130"/>
      <c r="I21" s="130"/>
      <c r="J21" s="130"/>
      <c r="K21" s="130"/>
      <c r="L21" s="130"/>
      <c r="M21" s="130"/>
      <c r="N21" s="130"/>
      <c r="O21" s="130"/>
      <c r="P21" s="130"/>
      <c r="Q21" s="130"/>
      <c r="R21" s="130"/>
      <c r="S21" s="130"/>
      <c r="T21" s="88"/>
      <c r="U21" s="88" t="s">
        <v>27</v>
      </c>
      <c r="V21" s="88"/>
      <c r="W21" s="88"/>
      <c r="X21" s="88"/>
      <c r="Y21" s="88"/>
      <c r="Z21" s="88"/>
      <c r="AA21" s="88" t="s">
        <v>25</v>
      </c>
      <c r="AB21" s="89"/>
    </row>
    <row r="22" spans="1:28" ht="15" customHeight="1">
      <c r="A22" s="78"/>
      <c r="B22" s="79"/>
      <c r="C22" s="80"/>
      <c r="D22" s="81"/>
      <c r="E22" s="81"/>
      <c r="F22" s="81"/>
      <c r="G22" s="81"/>
      <c r="H22" s="81"/>
      <c r="I22" s="81"/>
      <c r="J22" s="81"/>
      <c r="K22" s="81"/>
      <c r="L22" s="81"/>
      <c r="M22" s="81"/>
      <c r="N22" s="81"/>
      <c r="O22" s="81"/>
      <c r="P22" s="81"/>
      <c r="Q22" s="81"/>
      <c r="R22" s="81"/>
      <c r="S22" s="81"/>
      <c r="T22" s="81"/>
      <c r="U22" s="81"/>
      <c r="V22" s="81"/>
      <c r="W22" s="81"/>
      <c r="X22" s="81"/>
      <c r="Y22" s="81"/>
      <c r="Z22" s="81"/>
      <c r="AA22" s="81"/>
      <c r="AB22" s="82"/>
    </row>
    <row r="23" spans="1:28" ht="15" customHeight="1">
      <c r="A23" s="78"/>
      <c r="B23" s="79" t="s">
        <v>14</v>
      </c>
      <c r="C23" s="80"/>
      <c r="D23" s="81"/>
      <c r="E23" s="81"/>
      <c r="F23" s="81"/>
      <c r="G23" s="81"/>
      <c r="H23" s="81"/>
      <c r="I23" s="81"/>
      <c r="J23" s="81"/>
      <c r="K23" s="81"/>
      <c r="L23" s="81"/>
      <c r="M23" s="81"/>
      <c r="N23" s="81"/>
      <c r="O23" s="81"/>
      <c r="P23" s="81"/>
      <c r="Q23" s="81"/>
      <c r="R23" s="81"/>
      <c r="S23" s="81"/>
      <c r="T23" s="81"/>
      <c r="U23" s="81"/>
      <c r="V23" s="81"/>
      <c r="W23" s="81"/>
      <c r="X23" s="81"/>
      <c r="Y23" s="81"/>
      <c r="Z23" s="81"/>
      <c r="AA23" s="81"/>
      <c r="AB23" s="82"/>
    </row>
    <row r="24" spans="1:28" ht="15" customHeight="1">
      <c r="A24" s="85"/>
      <c r="B24" s="86"/>
      <c r="C24" s="87"/>
      <c r="D24" s="88"/>
      <c r="E24" s="88"/>
      <c r="F24" s="88"/>
      <c r="G24" s="88"/>
      <c r="H24" s="88"/>
      <c r="I24" s="88"/>
      <c r="J24" s="88"/>
      <c r="K24" s="88"/>
      <c r="L24" s="88"/>
      <c r="M24" s="88"/>
      <c r="N24" s="88"/>
      <c r="O24" s="88"/>
      <c r="P24" s="88"/>
      <c r="Q24" s="88"/>
      <c r="R24" s="88"/>
      <c r="S24" s="88"/>
      <c r="T24" s="88"/>
      <c r="U24" s="88"/>
      <c r="V24" s="88"/>
      <c r="W24" s="88"/>
      <c r="X24" s="88"/>
      <c r="Y24" s="88"/>
      <c r="Z24" s="88"/>
      <c r="AA24" s="88"/>
      <c r="AB24" s="89"/>
    </row>
    <row r="25" spans="1:28" ht="18.75" customHeight="1">
      <c r="A25" s="90"/>
      <c r="B25" s="90"/>
      <c r="C25" s="90" t="s">
        <v>23</v>
      </c>
      <c r="D25" s="90"/>
      <c r="E25" s="72"/>
      <c r="F25" s="72"/>
      <c r="G25" s="72"/>
      <c r="H25" s="72"/>
      <c r="I25" s="72"/>
      <c r="J25" s="72"/>
      <c r="K25" s="72"/>
      <c r="L25" s="72"/>
      <c r="M25" s="72"/>
      <c r="N25" s="72"/>
      <c r="O25" s="72"/>
      <c r="P25" s="72"/>
      <c r="Q25" s="72"/>
      <c r="R25" s="72"/>
      <c r="S25" s="72"/>
      <c r="T25" s="72"/>
      <c r="U25" s="72"/>
      <c r="V25" s="72"/>
      <c r="W25" s="72"/>
      <c r="X25" s="72"/>
      <c r="Y25" s="72"/>
      <c r="Z25" s="72"/>
      <c r="AA25" s="72"/>
      <c r="AB25" s="91" t="s">
        <v>103</v>
      </c>
    </row>
    <row r="26" spans="1:28" ht="15.75" customHeight="1">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row>
    <row r="27" ht="15.75" customHeight="1"/>
    <row r="28" spans="1:28" ht="18.75">
      <c r="A28" s="65"/>
      <c r="B28" s="66" t="s">
        <v>104</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row>
    <row r="29" ht="5.25" customHeight="1">
      <c r="B29" s="68"/>
    </row>
    <row r="30" spans="1:28" ht="18" customHeight="1">
      <c r="A30" s="73"/>
      <c r="B30" s="74" t="s">
        <v>91</v>
      </c>
      <c r="C30" s="75"/>
      <c r="D30" s="76"/>
      <c r="E30" s="76"/>
      <c r="F30" s="76"/>
      <c r="G30" s="76"/>
      <c r="H30" s="76"/>
      <c r="I30" s="76"/>
      <c r="J30" s="76"/>
      <c r="K30" s="76"/>
      <c r="L30" s="76"/>
      <c r="M30" s="76"/>
      <c r="N30" s="76"/>
      <c r="O30" s="76"/>
      <c r="P30" s="76"/>
      <c r="Q30" s="76"/>
      <c r="R30" s="76"/>
      <c r="S30" s="76"/>
      <c r="T30" s="76"/>
      <c r="U30" s="76"/>
      <c r="V30" s="76"/>
      <c r="W30" s="76"/>
      <c r="X30" s="76"/>
      <c r="Y30" s="76"/>
      <c r="Z30" s="76"/>
      <c r="AA30" s="76"/>
      <c r="AB30" s="77"/>
    </row>
    <row r="31" spans="1:28" ht="18" customHeight="1">
      <c r="A31" s="73"/>
      <c r="B31" s="74" t="s">
        <v>6</v>
      </c>
      <c r="C31" s="75"/>
      <c r="D31" s="76" t="s">
        <v>97</v>
      </c>
      <c r="E31" s="76"/>
      <c r="F31" s="76"/>
      <c r="G31" s="76"/>
      <c r="H31" s="76"/>
      <c r="I31" s="76"/>
      <c r="J31" s="76"/>
      <c r="K31" s="76"/>
      <c r="L31" s="76"/>
      <c r="M31" s="76"/>
      <c r="N31" s="76"/>
      <c r="O31" s="76"/>
      <c r="P31" s="76"/>
      <c r="Q31" s="76"/>
      <c r="R31" s="76"/>
      <c r="S31" s="76"/>
      <c r="T31" s="76"/>
      <c r="U31" s="76"/>
      <c r="V31" s="76"/>
      <c r="W31" s="76"/>
      <c r="X31" s="76"/>
      <c r="Y31" s="76"/>
      <c r="Z31" s="76"/>
      <c r="AA31" s="76"/>
      <c r="AB31" s="77"/>
    </row>
    <row r="32" spans="1:28" ht="18" customHeight="1">
      <c r="A32" s="78"/>
      <c r="B32" s="79"/>
      <c r="C32" s="80"/>
      <c r="D32" s="81"/>
      <c r="E32" s="81"/>
      <c r="F32" s="81"/>
      <c r="G32" s="81"/>
      <c r="H32" s="81"/>
      <c r="I32" s="81"/>
      <c r="J32" s="81"/>
      <c r="K32" s="81"/>
      <c r="L32" s="81"/>
      <c r="M32" s="81"/>
      <c r="N32" s="81"/>
      <c r="O32" s="81"/>
      <c r="P32" s="81"/>
      <c r="Q32" s="81"/>
      <c r="R32" s="81"/>
      <c r="S32" s="81"/>
      <c r="T32" s="81"/>
      <c r="U32" s="81"/>
      <c r="V32" s="81"/>
      <c r="W32" s="81"/>
      <c r="X32" s="81"/>
      <c r="Y32" s="81"/>
      <c r="Z32" s="81"/>
      <c r="AA32" s="81"/>
      <c r="AB32" s="82"/>
    </row>
    <row r="33" spans="1:28" ht="18" customHeight="1">
      <c r="A33" s="78"/>
      <c r="B33" s="79" t="s">
        <v>7</v>
      </c>
      <c r="C33" s="80"/>
      <c r="D33" s="81" t="s">
        <v>119</v>
      </c>
      <c r="E33" s="81"/>
      <c r="F33" s="81"/>
      <c r="G33" s="83"/>
      <c r="H33" s="81"/>
      <c r="I33" s="81"/>
      <c r="J33" s="81"/>
      <c r="K33" s="81"/>
      <c r="L33" s="81"/>
      <c r="M33" s="81"/>
      <c r="N33" s="81"/>
      <c r="O33" s="81"/>
      <c r="P33" s="81"/>
      <c r="Q33" s="81" t="s">
        <v>98</v>
      </c>
      <c r="R33" s="81"/>
      <c r="S33" s="81"/>
      <c r="T33" s="81"/>
      <c r="U33" s="81"/>
      <c r="V33" s="81"/>
      <c r="W33" s="81"/>
      <c r="X33" s="81"/>
      <c r="Y33" s="81"/>
      <c r="Z33" s="81"/>
      <c r="AA33" s="81"/>
      <c r="AB33" s="84" t="s">
        <v>105</v>
      </c>
    </row>
    <row r="34" spans="1:28" ht="18" customHeight="1">
      <c r="A34" s="85"/>
      <c r="B34" s="86"/>
      <c r="C34" s="87"/>
      <c r="D34" s="88"/>
      <c r="E34" s="88"/>
      <c r="F34" s="88"/>
      <c r="G34" s="88"/>
      <c r="H34" s="88"/>
      <c r="I34" s="88"/>
      <c r="J34" s="88"/>
      <c r="K34" s="88"/>
      <c r="L34" s="88"/>
      <c r="M34" s="88"/>
      <c r="N34" s="88"/>
      <c r="O34" s="88"/>
      <c r="P34" s="88"/>
      <c r="Q34" s="88"/>
      <c r="R34" s="88"/>
      <c r="S34" s="88"/>
      <c r="T34" s="88"/>
      <c r="U34" s="88"/>
      <c r="V34" s="88"/>
      <c r="W34" s="88"/>
      <c r="X34" s="88"/>
      <c r="Y34" s="88"/>
      <c r="Z34" s="88"/>
      <c r="AA34" s="88"/>
      <c r="AB34" s="89"/>
    </row>
    <row r="35" spans="1:28" s="72" customFormat="1" ht="18" customHeight="1">
      <c r="A35" s="73"/>
      <c r="B35" s="74" t="s">
        <v>8</v>
      </c>
      <c r="C35" s="75"/>
      <c r="D35" s="124" t="s">
        <v>113</v>
      </c>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6"/>
    </row>
    <row r="36" spans="1:28" ht="18" customHeight="1">
      <c r="A36" s="85"/>
      <c r="B36" s="86" t="s">
        <v>9</v>
      </c>
      <c r="C36" s="87"/>
      <c r="D36" s="88"/>
      <c r="E36" s="88"/>
      <c r="F36" s="88"/>
      <c r="G36" s="88"/>
      <c r="H36" s="88"/>
      <c r="I36" s="88"/>
      <c r="J36" s="88"/>
      <c r="K36" s="88"/>
      <c r="L36" s="88"/>
      <c r="M36" s="88"/>
      <c r="N36" s="88"/>
      <c r="O36" s="88"/>
      <c r="P36" s="88"/>
      <c r="Q36" s="88"/>
      <c r="R36" s="88"/>
      <c r="S36" s="88"/>
      <c r="T36" s="88"/>
      <c r="U36" s="88"/>
      <c r="V36" s="88"/>
      <c r="W36" s="88"/>
      <c r="X36" s="88"/>
      <c r="Y36" s="88"/>
      <c r="Z36" s="88"/>
      <c r="AA36" s="88"/>
      <c r="AB36" s="89"/>
    </row>
    <row r="37" spans="1:28" ht="18" customHeight="1">
      <c r="A37" s="85"/>
      <c r="B37" s="86" t="s">
        <v>74</v>
      </c>
      <c r="C37" s="87"/>
      <c r="D37" s="88"/>
      <c r="E37" s="88"/>
      <c r="F37" s="88"/>
      <c r="G37" s="88"/>
      <c r="H37" s="88"/>
      <c r="I37" s="88"/>
      <c r="J37" s="88"/>
      <c r="K37" s="88"/>
      <c r="L37" s="88"/>
      <c r="M37" s="88"/>
      <c r="N37" s="88"/>
      <c r="O37" s="88"/>
      <c r="P37" s="88"/>
      <c r="Q37" s="88"/>
      <c r="R37" s="88"/>
      <c r="S37" s="88"/>
      <c r="T37" s="88"/>
      <c r="U37" s="88"/>
      <c r="V37" s="88"/>
      <c r="W37" s="88"/>
      <c r="X37" s="88"/>
      <c r="Y37" s="88"/>
      <c r="Z37" s="88"/>
      <c r="AA37" s="88"/>
      <c r="AB37" s="89"/>
    </row>
    <row r="38" spans="1:28" ht="18" customHeight="1">
      <c r="A38" s="85"/>
      <c r="B38" s="86" t="s">
        <v>12</v>
      </c>
      <c r="C38" s="87"/>
      <c r="D38" s="88" t="s">
        <v>100</v>
      </c>
      <c r="E38" s="88"/>
      <c r="F38" s="88"/>
      <c r="G38" s="88"/>
      <c r="H38" s="88" t="s">
        <v>15</v>
      </c>
      <c r="I38" s="88" t="s">
        <v>108</v>
      </c>
      <c r="J38" s="88" t="s">
        <v>17</v>
      </c>
      <c r="K38" s="88"/>
      <c r="L38" s="88"/>
      <c r="M38" s="88"/>
      <c r="N38" s="88" t="s">
        <v>15</v>
      </c>
      <c r="O38" s="88" t="s">
        <v>109</v>
      </c>
      <c r="P38" s="88" t="s">
        <v>19</v>
      </c>
      <c r="Q38" s="88"/>
      <c r="R38" s="88"/>
      <c r="S38" s="88"/>
      <c r="T38" s="88"/>
      <c r="U38" s="88"/>
      <c r="V38" s="88" t="s">
        <v>15</v>
      </c>
      <c r="W38" s="88"/>
      <c r="X38" s="88"/>
      <c r="Y38" s="88"/>
      <c r="Z38" s="88"/>
      <c r="AA38" s="88"/>
      <c r="AB38" s="89"/>
    </row>
    <row r="39" spans="1:28" ht="18" customHeight="1">
      <c r="A39" s="85"/>
      <c r="B39" s="86" t="s">
        <v>11</v>
      </c>
      <c r="C39" s="87"/>
      <c r="D39" s="88" t="s">
        <v>101</v>
      </c>
      <c r="E39" s="88"/>
      <c r="F39" s="88"/>
      <c r="G39" s="88"/>
      <c r="H39" s="88"/>
      <c r="I39" s="88"/>
      <c r="J39" s="88"/>
      <c r="K39" s="88" t="s">
        <v>4</v>
      </c>
      <c r="L39" s="88"/>
      <c r="M39" s="88"/>
      <c r="N39" s="88"/>
      <c r="O39" s="88"/>
      <c r="P39" s="88"/>
      <c r="Q39" s="88"/>
      <c r="R39" s="88"/>
      <c r="S39" s="88" t="s">
        <v>5</v>
      </c>
      <c r="T39" s="88"/>
      <c r="U39" s="88"/>
      <c r="V39" s="88"/>
      <c r="W39" s="88"/>
      <c r="X39" s="88"/>
      <c r="Y39" s="88"/>
      <c r="Z39" s="88"/>
      <c r="AA39" s="88"/>
      <c r="AB39" s="89"/>
    </row>
    <row r="40" spans="1:28" ht="18" customHeight="1">
      <c r="A40" s="85"/>
      <c r="B40" s="86" t="s">
        <v>106</v>
      </c>
      <c r="C40" s="87"/>
      <c r="D40" s="88"/>
      <c r="E40" s="88"/>
      <c r="F40" s="88"/>
      <c r="G40" s="88"/>
      <c r="H40" s="88"/>
      <c r="I40" s="88"/>
      <c r="J40" s="88"/>
      <c r="K40" s="88"/>
      <c r="L40" s="88"/>
      <c r="M40" s="88"/>
      <c r="N40" s="88"/>
      <c r="O40" s="88"/>
      <c r="P40" s="88"/>
      <c r="Q40" s="88"/>
      <c r="R40" s="88"/>
      <c r="S40" s="88"/>
      <c r="T40" s="88"/>
      <c r="U40" s="88"/>
      <c r="V40" s="88"/>
      <c r="W40" s="88"/>
      <c r="X40" s="88"/>
      <c r="Y40" s="88"/>
      <c r="Z40" s="88"/>
      <c r="AA40" s="88"/>
      <c r="AB40" s="89"/>
    </row>
    <row r="41" spans="1:28" ht="15" customHeight="1">
      <c r="A41" s="78"/>
      <c r="B41" s="79"/>
      <c r="C41" s="80"/>
      <c r="D41" s="81"/>
      <c r="E41" s="81"/>
      <c r="F41" s="81"/>
      <c r="G41" s="81"/>
      <c r="H41" s="81"/>
      <c r="I41" s="81"/>
      <c r="J41" s="81"/>
      <c r="K41" s="81"/>
      <c r="L41" s="81"/>
      <c r="M41" s="81"/>
      <c r="N41" s="81"/>
      <c r="O41" s="81"/>
      <c r="P41" s="81"/>
      <c r="Q41" s="81"/>
      <c r="R41" s="81"/>
      <c r="S41" s="81"/>
      <c r="T41" s="81"/>
      <c r="U41" s="81"/>
      <c r="V41" s="81"/>
      <c r="W41" s="81"/>
      <c r="X41" s="81"/>
      <c r="Y41" s="81"/>
      <c r="Z41" s="81"/>
      <c r="AA41" s="81"/>
      <c r="AB41" s="82"/>
    </row>
    <row r="42" spans="1:28" ht="15" customHeight="1">
      <c r="A42" s="78"/>
      <c r="B42" s="79" t="s">
        <v>14</v>
      </c>
      <c r="C42" s="80"/>
      <c r="D42" s="81"/>
      <c r="E42" s="81"/>
      <c r="F42" s="81"/>
      <c r="G42" s="81"/>
      <c r="H42" s="81"/>
      <c r="I42" s="81"/>
      <c r="J42" s="81"/>
      <c r="K42" s="81"/>
      <c r="L42" s="81"/>
      <c r="M42" s="81"/>
      <c r="N42" s="81"/>
      <c r="O42" s="81"/>
      <c r="P42" s="81"/>
      <c r="Q42" s="81"/>
      <c r="R42" s="81"/>
      <c r="S42" s="81"/>
      <c r="T42" s="81"/>
      <c r="U42" s="81"/>
      <c r="V42" s="81"/>
      <c r="W42" s="81"/>
      <c r="X42" s="81"/>
      <c r="Y42" s="81"/>
      <c r="Z42" s="81"/>
      <c r="AA42" s="81"/>
      <c r="AB42" s="82"/>
    </row>
    <row r="43" spans="1:28" ht="15" customHeight="1">
      <c r="A43" s="85"/>
      <c r="B43" s="86"/>
      <c r="C43" s="87"/>
      <c r="D43" s="88"/>
      <c r="E43" s="88"/>
      <c r="F43" s="88"/>
      <c r="G43" s="88"/>
      <c r="H43" s="88"/>
      <c r="I43" s="88"/>
      <c r="J43" s="88"/>
      <c r="K43" s="88"/>
      <c r="L43" s="88"/>
      <c r="M43" s="88"/>
      <c r="N43" s="88"/>
      <c r="O43" s="88"/>
      <c r="P43" s="88"/>
      <c r="Q43" s="88"/>
      <c r="R43" s="88"/>
      <c r="S43" s="88"/>
      <c r="T43" s="88"/>
      <c r="U43" s="88"/>
      <c r="V43" s="88"/>
      <c r="W43" s="88"/>
      <c r="X43" s="88"/>
      <c r="Y43" s="88"/>
      <c r="Z43" s="88"/>
      <c r="AA43" s="88"/>
      <c r="AB43" s="89"/>
    </row>
    <row r="44" ht="16.5" customHeight="1">
      <c r="A44" s="67" t="s">
        <v>28</v>
      </c>
    </row>
    <row r="45" ht="16.5" customHeight="1">
      <c r="A45" s="67" t="s">
        <v>107</v>
      </c>
    </row>
    <row r="46" ht="16.5" customHeight="1">
      <c r="A46" s="67" t="s">
        <v>29</v>
      </c>
    </row>
    <row r="47" ht="16.5" customHeight="1">
      <c r="A47" s="67" t="s">
        <v>77</v>
      </c>
    </row>
    <row r="48" ht="19.5" customHeight="1">
      <c r="D48" s="67" t="s">
        <v>31</v>
      </c>
    </row>
    <row r="49" ht="16.5" customHeight="1">
      <c r="G49" s="67" t="s">
        <v>120</v>
      </c>
    </row>
    <row r="50" spans="17:27" ht="23.25" customHeight="1">
      <c r="Q50" s="67" t="s">
        <v>32</v>
      </c>
      <c r="AA50" s="67" t="s">
        <v>33</v>
      </c>
    </row>
    <row r="51" ht="16.5" customHeight="1"/>
    <row r="52" ht="16.5" customHeight="1"/>
    <row r="53" ht="16.5" customHeight="1"/>
  </sheetData>
  <sheetProtection/>
  <mergeCells count="11">
    <mergeCell ref="P8:R8"/>
    <mergeCell ref="D15:AB15"/>
    <mergeCell ref="D35:AB35"/>
    <mergeCell ref="E10:P10"/>
    <mergeCell ref="D20:S21"/>
    <mergeCell ref="P2:AB3"/>
    <mergeCell ref="B20:B21"/>
    <mergeCell ref="P4:R4"/>
    <mergeCell ref="P5:R5"/>
    <mergeCell ref="P6:R6"/>
    <mergeCell ref="P7:R7"/>
  </mergeCells>
  <printOptions horizontalCentered="1"/>
  <pageMargins left="0.4724409448818898" right="0.4724409448818898" top="0.4724409448818898" bottom="0.472440944881889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WS064</dc:creator>
  <cp:keywords/>
  <dc:description/>
  <cp:lastModifiedBy>相川　聖</cp:lastModifiedBy>
  <cp:lastPrinted>2019-03-22T04:42:02Z</cp:lastPrinted>
  <dcterms:created xsi:type="dcterms:W3CDTF">1997-01-08T22:48:59Z</dcterms:created>
  <dcterms:modified xsi:type="dcterms:W3CDTF">2019-03-22T05:25:51Z</dcterms:modified>
  <cp:category/>
  <cp:version/>
  <cp:contentType/>
  <cp:contentStatus/>
</cp:coreProperties>
</file>