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-filesv\profile\hisataka-k\Desktop\移動１\"/>
    </mc:Choice>
  </mc:AlternateContent>
  <bookViews>
    <workbookView xWindow="0" yWindow="0" windowWidth="19200" windowHeight="11370"/>
  </bookViews>
  <sheets>
    <sheet name="労働力状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M11" i="1"/>
  <c r="D11" i="1"/>
  <c r="C11" i="1"/>
  <c r="M10" i="1"/>
  <c r="D10" i="1"/>
  <c r="C10" i="1"/>
  <c r="M9" i="1"/>
  <c r="D9" i="1"/>
  <c r="C9" i="1"/>
  <c r="D8" i="1"/>
  <c r="C8" i="1"/>
  <c r="D7" i="1"/>
  <c r="C7" i="1"/>
  <c r="D6" i="1"/>
  <c r="C6" i="1"/>
  <c r="N6" i="1" s="1"/>
</calcChain>
</file>

<file path=xl/sharedStrings.xml><?xml version="1.0" encoding="utf-8"?>
<sst xmlns="http://schemas.openxmlformats.org/spreadsheetml/2006/main" count="30" uniqueCount="26">
  <si>
    <t>労働力状況（８区分）１５歳以上人口</t>
    <rPh sb="0" eb="3">
      <t>ロウドウリョク</t>
    </rPh>
    <rPh sb="3" eb="5">
      <t>ジョウキョウ</t>
    </rPh>
    <rPh sb="7" eb="9">
      <t>クブン</t>
    </rPh>
    <rPh sb="12" eb="13">
      <t>サイ</t>
    </rPh>
    <rPh sb="13" eb="15">
      <t>イジョウ</t>
    </rPh>
    <rPh sb="15" eb="17">
      <t>ジンコウ</t>
    </rPh>
    <phoneticPr fontId="3"/>
  </si>
  <si>
    <r>
      <t xml:space="preserve">総数
</t>
    </r>
    <r>
      <rPr>
        <sz val="6"/>
        <rFont val="ＭＳ ゴシック"/>
        <family val="3"/>
        <charset val="128"/>
      </rPr>
      <t>（15歳以上人口）</t>
    </r>
    <rPh sb="0" eb="2">
      <t>ソウスウ</t>
    </rPh>
    <rPh sb="7" eb="8">
      <t>サイ</t>
    </rPh>
    <rPh sb="8" eb="10">
      <t>イジョウ</t>
    </rPh>
    <rPh sb="10" eb="12">
      <t>ジンコウ</t>
    </rPh>
    <phoneticPr fontId="3"/>
  </si>
  <si>
    <t>労働力人口（人）</t>
    <rPh sb="0" eb="3">
      <t>ロウドウリョク</t>
    </rPh>
    <rPh sb="3" eb="5">
      <t>ジンコウ</t>
    </rPh>
    <rPh sb="6" eb="7">
      <t>ニン</t>
    </rPh>
    <phoneticPr fontId="3"/>
  </si>
  <si>
    <t>非労働力人口（人）</t>
    <rPh sb="0" eb="1">
      <t>ヒ</t>
    </rPh>
    <rPh sb="1" eb="4">
      <t>ロウドウリョク</t>
    </rPh>
    <rPh sb="4" eb="6">
      <t>ジンコウ</t>
    </rPh>
    <rPh sb="7" eb="8">
      <t>ニン</t>
    </rPh>
    <phoneticPr fontId="3"/>
  </si>
  <si>
    <t>労働力率
（％）</t>
    <rPh sb="0" eb="3">
      <t>ロウドウリョク</t>
    </rPh>
    <rPh sb="3" eb="4">
      <t>リツ</t>
    </rPh>
    <phoneticPr fontId="3"/>
  </si>
  <si>
    <t>総数</t>
    <rPh sb="0" eb="2">
      <t>ソウスウ</t>
    </rPh>
    <phoneticPr fontId="3"/>
  </si>
  <si>
    <t>就業</t>
    <rPh sb="0" eb="2">
      <t>シュウギョウ</t>
    </rPh>
    <phoneticPr fontId="3"/>
  </si>
  <si>
    <t>完全
失業者</t>
    <rPh sb="0" eb="2">
      <t>カンゼン</t>
    </rPh>
    <rPh sb="3" eb="5">
      <t>シツギョウ</t>
    </rPh>
    <rPh sb="5" eb="6">
      <t>シャ</t>
    </rPh>
    <phoneticPr fontId="3"/>
  </si>
  <si>
    <t>家事</t>
    <rPh sb="0" eb="2">
      <t>カジ</t>
    </rPh>
    <phoneticPr fontId="3"/>
  </si>
  <si>
    <t>通学</t>
    <rPh sb="0" eb="2">
      <t>ツウガク</t>
    </rPh>
    <phoneticPr fontId="3"/>
  </si>
  <si>
    <t>その他</t>
    <rPh sb="2" eb="3">
      <t>タ</t>
    </rPh>
    <phoneticPr fontId="3"/>
  </si>
  <si>
    <t>主に仕事</t>
    <rPh sb="0" eb="1">
      <t>オモ</t>
    </rPh>
    <rPh sb="2" eb="4">
      <t>シゴト</t>
    </rPh>
    <phoneticPr fontId="3"/>
  </si>
  <si>
    <t>家事の
ほか仕事</t>
    <rPh sb="0" eb="2">
      <t>カジ</t>
    </rPh>
    <rPh sb="6" eb="8">
      <t>シゴト</t>
    </rPh>
    <phoneticPr fontId="3"/>
  </si>
  <si>
    <t>通学の
かたわら
仕事</t>
    <rPh sb="0" eb="2">
      <t>ツウガク</t>
    </rPh>
    <rPh sb="9" eb="11">
      <t>シゴト</t>
    </rPh>
    <phoneticPr fontId="3"/>
  </si>
  <si>
    <t>休業者</t>
    <rPh sb="0" eb="3">
      <t>キュウギョウシャ</t>
    </rPh>
    <phoneticPr fontId="3"/>
  </si>
  <si>
    <t>昭和５０年</t>
    <rPh sb="0" eb="2">
      <t>ショウワ</t>
    </rPh>
    <rPh sb="4" eb="5">
      <t>ネン</t>
    </rPh>
    <phoneticPr fontId="3"/>
  </si>
  <si>
    <t>-</t>
    <phoneticPr fontId="3"/>
  </si>
  <si>
    <t>昭和５５年</t>
    <rPh sb="0" eb="2">
      <t>ショウワ</t>
    </rPh>
    <rPh sb="4" eb="5">
      <t>ネン</t>
    </rPh>
    <phoneticPr fontId="3"/>
  </si>
  <si>
    <t>昭和６０年</t>
    <rPh sb="0" eb="2">
      <t>ショウワ</t>
    </rPh>
    <rPh sb="4" eb="5">
      <t>ネン</t>
    </rPh>
    <phoneticPr fontId="3"/>
  </si>
  <si>
    <t>平成　２年</t>
    <rPh sb="0" eb="2">
      <t>ヘイセイ</t>
    </rPh>
    <rPh sb="4" eb="5">
      <t>ネン</t>
    </rPh>
    <phoneticPr fontId="3"/>
  </si>
  <si>
    <t>平成　７年</t>
    <rPh sb="0" eb="2">
      <t>ヘイセイ</t>
    </rPh>
    <rPh sb="4" eb="5">
      <t>ネン</t>
    </rPh>
    <phoneticPr fontId="3"/>
  </si>
  <si>
    <t>平成１２年</t>
    <rPh sb="0" eb="2">
      <t>ヘイセイ</t>
    </rPh>
    <rPh sb="4" eb="5">
      <t>ネン</t>
    </rPh>
    <phoneticPr fontId="3"/>
  </si>
  <si>
    <t>平成１７年</t>
    <rPh sb="0" eb="2">
      <t>ヘイセイ</t>
    </rPh>
    <rPh sb="4" eb="5">
      <t>ネン</t>
    </rPh>
    <phoneticPr fontId="3"/>
  </si>
  <si>
    <t>平成２２年</t>
    <rPh sb="0" eb="2">
      <t>ヘイセイ</t>
    </rPh>
    <rPh sb="4" eb="5">
      <t>ネン</t>
    </rPh>
    <phoneticPr fontId="3"/>
  </si>
  <si>
    <t>平成２７年</t>
    <rPh sb="0" eb="2">
      <t>ヘイセイ</t>
    </rPh>
    <rPh sb="4" eb="5">
      <t>ネン</t>
    </rPh>
    <phoneticPr fontId="3"/>
  </si>
  <si>
    <t>令和２年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</si>
</sst>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8" fillId="0" borderId="1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標準" xfId="0" builtinId="0"/>
    <cellStyle name="標準_JB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activeCell="O15" sqref="O15"/>
    </sheetView>
  </sheetViews>
  <sheetFormatPr defaultRowHeight="13.5" x14ac:dyDescent="0.15"/>
  <cols>
    <col min="1" max="1" width="10.25" customWidth="1"/>
    <col min="2" max="3" width="9.375" customWidth="1"/>
    <col min="4" max="5" width="9.25" bestFit="1" customWidth="1"/>
    <col min="6" max="9" width="9.125" bestFit="1" customWidth="1"/>
    <col min="10" max="10" width="9.25" bestFit="1" customWidth="1"/>
    <col min="11" max="14" width="9.125" bestFit="1" customWidth="1"/>
  </cols>
  <sheetData>
    <row r="1" spans="1:15" s="1" customFormat="1" ht="27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5" s="1" customFormat="1" x14ac:dyDescent="0.15"/>
    <row r="3" spans="1:15" s="2" customFormat="1" ht="24.75" customHeight="1" x14ac:dyDescent="0.15">
      <c r="A3" s="13"/>
      <c r="B3" s="17" t="s">
        <v>1</v>
      </c>
      <c r="C3" s="13" t="s">
        <v>2</v>
      </c>
      <c r="D3" s="13"/>
      <c r="E3" s="13"/>
      <c r="F3" s="13"/>
      <c r="G3" s="13"/>
      <c r="H3" s="13"/>
      <c r="I3" s="13"/>
      <c r="J3" s="18" t="s">
        <v>3</v>
      </c>
      <c r="K3" s="19"/>
      <c r="L3" s="19"/>
      <c r="M3" s="20"/>
      <c r="N3" s="17" t="s">
        <v>4</v>
      </c>
    </row>
    <row r="4" spans="1:15" s="2" customFormat="1" ht="24.75" customHeight="1" x14ac:dyDescent="0.15">
      <c r="A4" s="13"/>
      <c r="B4" s="13"/>
      <c r="C4" s="13" t="s">
        <v>5</v>
      </c>
      <c r="D4" s="13" t="s">
        <v>6</v>
      </c>
      <c r="E4" s="13"/>
      <c r="F4" s="13"/>
      <c r="G4" s="13"/>
      <c r="H4" s="13"/>
      <c r="I4" s="17" t="s">
        <v>7</v>
      </c>
      <c r="J4" s="13" t="s">
        <v>5</v>
      </c>
      <c r="K4" s="13" t="s">
        <v>8</v>
      </c>
      <c r="L4" s="13" t="s">
        <v>9</v>
      </c>
      <c r="M4" s="14" t="s">
        <v>10</v>
      </c>
      <c r="N4" s="13"/>
    </row>
    <row r="5" spans="1:15" s="2" customFormat="1" ht="40.5" x14ac:dyDescent="0.15">
      <c r="A5" s="13"/>
      <c r="B5" s="13"/>
      <c r="C5" s="13"/>
      <c r="D5" s="3" t="s">
        <v>5</v>
      </c>
      <c r="E5" s="3" t="s">
        <v>11</v>
      </c>
      <c r="F5" s="4" t="s">
        <v>12</v>
      </c>
      <c r="G5" s="4" t="s">
        <v>13</v>
      </c>
      <c r="H5" s="3" t="s">
        <v>14</v>
      </c>
      <c r="I5" s="17"/>
      <c r="J5" s="13"/>
      <c r="K5" s="13"/>
      <c r="L5" s="13"/>
      <c r="M5" s="15"/>
      <c r="N5" s="13"/>
    </row>
    <row r="6" spans="1:15" s="1" customFormat="1" ht="27.75" customHeight="1" x14ac:dyDescent="0.15">
      <c r="A6" s="5" t="s">
        <v>15</v>
      </c>
      <c r="B6" s="6">
        <v>24798</v>
      </c>
      <c r="C6" s="6">
        <f t="shared" ref="C6:C11" si="0">SUM(D6,I6)</f>
        <v>13410</v>
      </c>
      <c r="D6" s="6">
        <f t="shared" ref="D6:D11" si="1">SUM(E6:H6)</f>
        <v>13095</v>
      </c>
      <c r="E6" s="6">
        <v>11177</v>
      </c>
      <c r="F6" s="6">
        <v>1786</v>
      </c>
      <c r="G6" s="6">
        <v>66</v>
      </c>
      <c r="H6" s="6">
        <v>66</v>
      </c>
      <c r="I6" s="6">
        <v>315</v>
      </c>
      <c r="J6" s="6">
        <v>11388</v>
      </c>
      <c r="K6" s="7" t="s">
        <v>16</v>
      </c>
      <c r="L6" s="7" t="s">
        <v>16</v>
      </c>
      <c r="M6" s="7" t="s">
        <v>16</v>
      </c>
      <c r="N6" s="6">
        <f t="shared" ref="N6:N14" si="2">C6/B6*100</f>
        <v>54.076941688845871</v>
      </c>
      <c r="O6" s="8"/>
    </row>
    <row r="7" spans="1:15" s="1" customFormat="1" ht="27.75" customHeight="1" x14ac:dyDescent="0.15">
      <c r="A7" s="5" t="s">
        <v>17</v>
      </c>
      <c r="B7" s="6">
        <v>25535</v>
      </c>
      <c r="C7" s="6">
        <f t="shared" si="0"/>
        <v>14686</v>
      </c>
      <c r="D7" s="6">
        <f t="shared" si="1"/>
        <v>14370</v>
      </c>
      <c r="E7" s="6">
        <v>11617</v>
      </c>
      <c r="F7" s="6">
        <v>2366</v>
      </c>
      <c r="G7" s="6">
        <v>220</v>
      </c>
      <c r="H7" s="6">
        <v>167</v>
      </c>
      <c r="I7" s="6">
        <v>316</v>
      </c>
      <c r="J7" s="6">
        <v>10817</v>
      </c>
      <c r="K7" s="6">
        <v>4546</v>
      </c>
      <c r="L7" s="6">
        <v>3990</v>
      </c>
      <c r="M7" s="6">
        <v>2281</v>
      </c>
      <c r="N7" s="6">
        <f t="shared" si="2"/>
        <v>57.513217152927353</v>
      </c>
      <c r="O7" s="8"/>
    </row>
    <row r="8" spans="1:15" s="1" customFormat="1" ht="27.75" customHeight="1" x14ac:dyDescent="0.15">
      <c r="A8" s="5" t="s">
        <v>18</v>
      </c>
      <c r="B8" s="6">
        <v>26420</v>
      </c>
      <c r="C8" s="6">
        <f t="shared" si="0"/>
        <v>15531</v>
      </c>
      <c r="D8" s="6">
        <f t="shared" si="1"/>
        <v>15123</v>
      </c>
      <c r="E8" s="6">
        <v>12096</v>
      </c>
      <c r="F8" s="6">
        <v>2609</v>
      </c>
      <c r="G8" s="6">
        <v>293</v>
      </c>
      <c r="H8" s="6">
        <v>125</v>
      </c>
      <c r="I8" s="6">
        <v>408</v>
      </c>
      <c r="J8" s="6">
        <v>10887</v>
      </c>
      <c r="K8" s="6">
        <v>4357</v>
      </c>
      <c r="L8" s="6">
        <v>3876</v>
      </c>
      <c r="M8" s="6">
        <v>2644</v>
      </c>
      <c r="N8" s="6">
        <f t="shared" si="2"/>
        <v>58.785011355034065</v>
      </c>
      <c r="O8" s="8"/>
    </row>
    <row r="9" spans="1:15" s="1" customFormat="1" ht="27.75" customHeight="1" x14ac:dyDescent="0.15">
      <c r="A9" s="5" t="s">
        <v>19</v>
      </c>
      <c r="B9" s="6">
        <v>27830</v>
      </c>
      <c r="C9" s="6">
        <f t="shared" si="0"/>
        <v>16698</v>
      </c>
      <c r="D9" s="6">
        <f t="shared" si="1"/>
        <v>16323</v>
      </c>
      <c r="E9" s="6">
        <v>13234</v>
      </c>
      <c r="F9" s="6">
        <v>2316</v>
      </c>
      <c r="G9" s="6">
        <v>623</v>
      </c>
      <c r="H9" s="6">
        <v>150</v>
      </c>
      <c r="I9" s="6">
        <v>375</v>
      </c>
      <c r="J9" s="6">
        <v>11108</v>
      </c>
      <c r="K9" s="6">
        <v>4486</v>
      </c>
      <c r="L9" s="6">
        <v>3650</v>
      </c>
      <c r="M9" s="6">
        <f>J9-K9-L9</f>
        <v>2972</v>
      </c>
      <c r="N9" s="6">
        <f t="shared" si="2"/>
        <v>60</v>
      </c>
      <c r="O9" s="8"/>
    </row>
    <row r="10" spans="1:15" s="1" customFormat="1" ht="27.75" customHeight="1" x14ac:dyDescent="0.15">
      <c r="A10" s="5" t="s">
        <v>20</v>
      </c>
      <c r="B10" s="6">
        <v>29516</v>
      </c>
      <c r="C10" s="6">
        <f t="shared" si="0"/>
        <v>18036</v>
      </c>
      <c r="D10" s="6">
        <f t="shared" si="1"/>
        <v>17440</v>
      </c>
      <c r="E10" s="6">
        <v>14044</v>
      </c>
      <c r="F10" s="6">
        <v>2489</v>
      </c>
      <c r="G10" s="6">
        <v>734</v>
      </c>
      <c r="H10" s="6">
        <v>173</v>
      </c>
      <c r="I10" s="6">
        <v>596</v>
      </c>
      <c r="J10" s="6">
        <v>11475</v>
      </c>
      <c r="K10" s="6">
        <v>4564</v>
      </c>
      <c r="L10" s="6">
        <v>3619</v>
      </c>
      <c r="M10" s="6">
        <f>J10-K10-L10</f>
        <v>3292</v>
      </c>
      <c r="N10" s="6">
        <f t="shared" si="2"/>
        <v>61.105840899850925</v>
      </c>
      <c r="O10" s="8"/>
    </row>
    <row r="11" spans="1:15" s="1" customFormat="1" ht="27.75" customHeight="1" x14ac:dyDescent="0.15">
      <c r="A11" s="5" t="s">
        <v>21</v>
      </c>
      <c r="B11" s="6">
        <v>30001</v>
      </c>
      <c r="C11" s="6">
        <f t="shared" si="0"/>
        <v>17657</v>
      </c>
      <c r="D11" s="6">
        <f t="shared" si="1"/>
        <v>17049</v>
      </c>
      <c r="E11" s="6">
        <v>13761</v>
      </c>
      <c r="F11" s="6">
        <v>2308</v>
      </c>
      <c r="G11" s="6">
        <v>721</v>
      </c>
      <c r="H11" s="6">
        <v>259</v>
      </c>
      <c r="I11" s="6">
        <v>608</v>
      </c>
      <c r="J11" s="6">
        <v>12183</v>
      </c>
      <c r="K11" s="6">
        <v>4986</v>
      </c>
      <c r="L11" s="6">
        <v>3597</v>
      </c>
      <c r="M11" s="6">
        <f>J11-K11-L11</f>
        <v>3600</v>
      </c>
      <c r="N11" s="6">
        <f t="shared" si="2"/>
        <v>58.854704843171888</v>
      </c>
      <c r="O11" s="8"/>
    </row>
    <row r="12" spans="1:15" s="11" customFormat="1" ht="30.75" customHeight="1" x14ac:dyDescent="0.15">
      <c r="A12" s="5" t="s">
        <v>22</v>
      </c>
      <c r="B12" s="9">
        <v>30006</v>
      </c>
      <c r="C12" s="9">
        <v>17338</v>
      </c>
      <c r="D12" s="9">
        <v>16565</v>
      </c>
      <c r="E12" s="9">
        <v>13216</v>
      </c>
      <c r="F12" s="9">
        <v>2601</v>
      </c>
      <c r="G12" s="9">
        <v>503</v>
      </c>
      <c r="H12" s="9">
        <v>245</v>
      </c>
      <c r="I12" s="9">
        <v>773</v>
      </c>
      <c r="J12" s="9">
        <v>12223</v>
      </c>
      <c r="K12" s="9">
        <v>4216</v>
      </c>
      <c r="L12" s="9">
        <v>3377</v>
      </c>
      <c r="M12" s="9">
        <v>4630</v>
      </c>
      <c r="N12" s="6">
        <f t="shared" si="2"/>
        <v>57.781776977937746</v>
      </c>
      <c r="O12" s="10"/>
    </row>
    <row r="13" spans="1:15" s="11" customFormat="1" ht="30.75" customHeight="1" x14ac:dyDescent="0.15">
      <c r="A13" s="5" t="s">
        <v>23</v>
      </c>
      <c r="B13" s="9">
        <v>29181</v>
      </c>
      <c r="C13" s="9">
        <v>16379</v>
      </c>
      <c r="D13" s="9">
        <v>15436</v>
      </c>
      <c r="E13" s="9">
        <v>12321</v>
      </c>
      <c r="F13" s="9">
        <v>2080</v>
      </c>
      <c r="G13" s="9">
        <v>797</v>
      </c>
      <c r="H13" s="9">
        <v>238</v>
      </c>
      <c r="I13" s="9">
        <v>943</v>
      </c>
      <c r="J13" s="9">
        <v>12330</v>
      </c>
      <c r="K13" s="9">
        <v>4242</v>
      </c>
      <c r="L13" s="9">
        <v>3655</v>
      </c>
      <c r="M13" s="9">
        <v>4433</v>
      </c>
      <c r="N13" s="6">
        <f t="shared" si="2"/>
        <v>56.128988040163122</v>
      </c>
      <c r="O13" s="10"/>
    </row>
    <row r="14" spans="1:15" s="1" customFormat="1" ht="30.75" customHeight="1" x14ac:dyDescent="0.15">
      <c r="A14" s="5" t="s">
        <v>24</v>
      </c>
      <c r="B14" s="9">
        <v>28180</v>
      </c>
      <c r="C14" s="9">
        <v>15986</v>
      </c>
      <c r="D14" s="9">
        <v>15349</v>
      </c>
      <c r="E14" s="9">
        <v>12314</v>
      </c>
      <c r="F14" s="9">
        <v>2032</v>
      </c>
      <c r="G14" s="9">
        <v>766</v>
      </c>
      <c r="H14" s="9">
        <v>237</v>
      </c>
      <c r="I14" s="9">
        <v>637</v>
      </c>
      <c r="J14" s="9">
        <v>11242</v>
      </c>
      <c r="K14" s="9">
        <v>3342</v>
      </c>
      <c r="L14" s="9">
        <v>2940</v>
      </c>
      <c r="M14" s="9">
        <v>4960</v>
      </c>
      <c r="N14" s="6">
        <f t="shared" si="2"/>
        <v>56.728176011355572</v>
      </c>
    </row>
    <row r="15" spans="1:15" s="1" customFormat="1" ht="30.75" customHeight="1" x14ac:dyDescent="0.15">
      <c r="A15" s="5" t="s">
        <v>25</v>
      </c>
      <c r="B15" s="9">
        <v>26787</v>
      </c>
      <c r="C15" s="9">
        <v>15132</v>
      </c>
      <c r="D15" s="9">
        <v>14489</v>
      </c>
      <c r="E15" s="9">
        <v>11470</v>
      </c>
      <c r="F15" s="9">
        <v>1764</v>
      </c>
      <c r="G15" s="9">
        <v>831</v>
      </c>
      <c r="H15" s="9">
        <v>424</v>
      </c>
      <c r="I15" s="9">
        <v>643</v>
      </c>
      <c r="J15" s="9">
        <v>9439</v>
      </c>
      <c r="K15" s="9">
        <v>2929</v>
      </c>
      <c r="L15" s="9">
        <v>2076</v>
      </c>
      <c r="M15" s="9">
        <v>4434</v>
      </c>
      <c r="N15" s="6">
        <v>61</v>
      </c>
    </row>
    <row r="16" spans="1:15" s="1" customFormat="1" x14ac:dyDescent="0.15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2:14" s="1" customFormat="1" x14ac:dyDescent="0.1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2:14" s="1" customFormat="1" x14ac:dyDescent="0.15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2:14" s="1" customFormat="1" x14ac:dyDescent="0.15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2:14" s="1" customFormat="1" x14ac:dyDescent="0.1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2:14" s="1" customFormat="1" x14ac:dyDescent="0.1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2:14" s="1" customFormat="1" x14ac:dyDescent="0.1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2:14" s="1" customFormat="1" x14ac:dyDescent="0.1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2:14" s="1" customFormat="1" x14ac:dyDescent="0.1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2:14" s="1" customFormat="1" x14ac:dyDescent="0.1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2:14" s="1" customFormat="1" x14ac:dyDescent="0.15"/>
    <row r="27" spans="2:14" s="1" customFormat="1" x14ac:dyDescent="0.15"/>
    <row r="28" spans="2:14" s="1" customFormat="1" x14ac:dyDescent="0.15"/>
    <row r="29" spans="2:14" s="1" customFormat="1" x14ac:dyDescent="0.15"/>
    <row r="30" spans="2:14" s="1" customFormat="1" x14ac:dyDescent="0.15"/>
    <row r="31" spans="2:14" s="1" customFormat="1" x14ac:dyDescent="0.15"/>
    <row r="32" spans="2:14" s="1" customFormat="1" x14ac:dyDescent="0.15"/>
    <row r="33" s="1" customFormat="1" x14ac:dyDescent="0.15"/>
  </sheetData>
  <mergeCells count="13">
    <mergeCell ref="K4:K5"/>
    <mergeCell ref="L4:L5"/>
    <mergeCell ref="M4:M5"/>
    <mergeCell ref="A1:N1"/>
    <mergeCell ref="A3:A5"/>
    <mergeCell ref="B3:B5"/>
    <mergeCell ref="C3:I3"/>
    <mergeCell ref="J3:M3"/>
    <mergeCell ref="N3:N5"/>
    <mergeCell ref="C4:C5"/>
    <mergeCell ref="D4:H4"/>
    <mergeCell ref="I4:I5"/>
    <mergeCell ref="J4:J5"/>
  </mergeCells>
  <phoneticPr fontId="3"/>
  <pageMargins left="1.19" right="0.32" top="1.3" bottom="1" header="0.83" footer="0.51200000000000001"/>
  <pageSetup paperSize="9" orientation="landscape" r:id="rId1"/>
  <headerFooter alignWithMargins="0">
    <oddHeader>&amp;C国勢調査結果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労働力状況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WS053</dc:creator>
  <cp:lastModifiedBy>小林　久貴</cp:lastModifiedBy>
  <cp:lastPrinted>2022-03-22T01:40:23Z</cp:lastPrinted>
  <dcterms:created xsi:type="dcterms:W3CDTF">2022-03-22T01:35:53Z</dcterms:created>
  <dcterms:modified xsi:type="dcterms:W3CDTF">2022-06-07T23:43:45Z</dcterms:modified>
</cp:coreProperties>
</file>